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Z:\Shared\Integra Resources\Corporate\ESG\2021 Sustainability Report\GRI 100 (Universal Data)\"/>
    </mc:Choice>
  </mc:AlternateContent>
  <xr:revisionPtr revIDLastSave="0" documentId="13_ncr:1_{3B6144B5-343D-4C80-A711-53AA1E0614C7}" xr6:coauthVersionLast="47" xr6:coauthVersionMax="47" xr10:uidLastSave="{00000000-0000-0000-0000-000000000000}"/>
  <bookViews>
    <workbookView xWindow="-120" yWindow="-120" windowWidth="29040" windowHeight="15840" firstSheet="5" activeTab="8" xr2:uid="{8BCCD092-786B-40FB-A1F6-ABA805CE2491}"/>
  </bookViews>
  <sheets>
    <sheet name="Introduction" sheetId="15" r:id="rId1"/>
    <sheet name="Tables &amp; Graphs" sheetId="14" r:id="rId2"/>
    <sheet name="GRI 102 Org Profile (1-13)" sheetId="1" r:id="rId3"/>
    <sheet name="GRI 102 Strategy (14-15)" sheetId="7" r:id="rId4"/>
    <sheet name="GRI 102 Ethics &amp; Integ (16-17)" sheetId="8" r:id="rId5"/>
    <sheet name="GRI 102 Governance (18-39)" sheetId="9" r:id="rId6"/>
    <sheet name="GRI 102 Stakeholders (40-44)" sheetId="10" r:id="rId7"/>
    <sheet name="GRI 102 Reporting (45-56)" sheetId="11" r:id="rId8"/>
    <sheet name="GRI 103 Management Approach" sheetId="13"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1" i="14" l="1"/>
  <c r="F28" i="14"/>
  <c r="F29" i="14"/>
  <c r="F30" i="14"/>
  <c r="F31" i="14"/>
  <c r="F32" i="14"/>
  <c r="F33" i="14"/>
  <c r="F34" i="14"/>
  <c r="F35" i="14"/>
  <c r="D36" i="14"/>
  <c r="E36" i="14"/>
  <c r="B32" i="1" l="1"/>
  <c r="B20" i="1"/>
  <c r="B13" i="1"/>
  <c r="B27" i="14" l="1"/>
  <c r="C27" i="14"/>
  <c r="C36" i="14" s="1"/>
  <c r="B15" i="14"/>
  <c r="C7" i="14"/>
  <c r="C15" i="14" s="1"/>
  <c r="B7" i="14"/>
  <c r="F27" i="14" l="1"/>
  <c r="F36" i="14" s="1"/>
  <c r="B36" i="14"/>
  <c r="D131" i="14" l="1"/>
  <c r="B133" i="14"/>
  <c r="C133" i="14"/>
  <c r="C123" i="14"/>
  <c r="B123" i="14"/>
  <c r="D123" i="14"/>
  <c r="D133" i="14" l="1"/>
</calcChain>
</file>

<file path=xl/sharedStrings.xml><?xml version="1.0" encoding="utf-8"?>
<sst xmlns="http://schemas.openxmlformats.org/spreadsheetml/2006/main" count="743" uniqueCount="566">
  <si>
    <t>a. A description of the organization’s activities.</t>
  </si>
  <si>
    <t>b. Primary brands, products, and services, including an explanation of any products or services that are banned in certain markets.</t>
  </si>
  <si>
    <t>c. Location of the organization’s headquarters.</t>
  </si>
  <si>
    <t>d. Number of countries where the organization operates, and the names of countries where it has significant operations and/or that are relevant to the topics covered in the report.</t>
  </si>
  <si>
    <t>e. Nature of ownership and legal form.</t>
  </si>
  <si>
    <t>f. Markets served, including:</t>
  </si>
  <si>
    <t>i. geographic locations where products and services are offered;</t>
  </si>
  <si>
    <t>ii. sectors served;</t>
  </si>
  <si>
    <t>iii. types of customers and beneficiaries.</t>
  </si>
  <si>
    <t>Total number of employees</t>
  </si>
  <si>
    <t>Total number of operations</t>
  </si>
  <si>
    <t>Net sales (for private sector organizations) or net revenues (for public sector organizations)</t>
  </si>
  <si>
    <t>Quantity of products or services provided</t>
  </si>
  <si>
    <t>Female</t>
  </si>
  <si>
    <t>Male</t>
  </si>
  <si>
    <t>Supply chain elements as they relate to the organization’s activities</t>
  </si>
  <si>
    <t>Supply chain elements as they relate to primary brands</t>
  </si>
  <si>
    <t>Supply chain elements as they relate to products</t>
  </si>
  <si>
    <t>Supply chain elements as they relate to services</t>
  </si>
  <si>
    <t>GRI 102-2</t>
  </si>
  <si>
    <t>GRI 102-3</t>
  </si>
  <si>
    <t>GRI 102-4</t>
  </si>
  <si>
    <t>GRI 102-5</t>
  </si>
  <si>
    <t>GRI 102-6</t>
  </si>
  <si>
    <t>When compiling the information specified in Disclosure 102-7, the reporting organization should provide the following additional information:</t>
  </si>
  <si>
    <t>1.2.1 Total assets;</t>
  </si>
  <si>
    <t>1.2.2 Beneficial ownership, including the identity and percentage of ownership of the largest shareholders;</t>
  </si>
  <si>
    <t>1.2.3 Breakdowns of:</t>
  </si>
  <si>
    <t>1.2.3.1 net sales or net revenues by countries or regions that make up five percent or more of total revenues;</t>
  </si>
  <si>
    <t>1.2.3.2 costs by countries or regions that make up five percent or more of total costs;</t>
  </si>
  <si>
    <t>1.2.3.3 total number of employees by country or region.</t>
  </si>
  <si>
    <t>GRI 102-7</t>
  </si>
  <si>
    <t>GRI 102-8</t>
  </si>
  <si>
    <t>1050-400 Burrard Street, Vancouver, British Columbia, Canada, V6C 3A6,</t>
  </si>
  <si>
    <t>Two. Canada and United States</t>
  </si>
  <si>
    <t xml:space="preserve">Public company trading on the TSX-Venture Exchange under the symbol "ITR" and the NYSE American under the symbol “ITRG”. Corporation incorporated under the Business Corporations Act (British Columbia) </t>
  </si>
  <si>
    <t>Developing a mining project in Idaho, United States</t>
  </si>
  <si>
    <t>Precious metals</t>
  </si>
  <si>
    <t>Not applicable</t>
  </si>
  <si>
    <t xml:space="preserve">Integra Resources Corp. is a mineral resources company engaged in the acquisition, exploration and development of mineral properties in the Americas. The primary focus of the Company is the advancement of its DeLamar gold and silver project , consisting of the neighbouring DeLamar Deposit and Florida Mountain Deposit in the heart of the historic Owyhee County mining district in south western Idaho, United States. </t>
  </si>
  <si>
    <t>Disclosure</t>
  </si>
  <si>
    <t>Organization Profile</t>
  </si>
  <si>
    <t>Scale of the organization</t>
  </si>
  <si>
    <t>When compiling the information specified in Disclosure 102-2-b, the reporting organization should also explain whether it sells products or services that are the subject of stakeholder questions or public debate.</t>
  </si>
  <si>
    <t>GRI 102-1 to GRI 102-13 - Organizational Profile</t>
  </si>
  <si>
    <t>GRI 102-1</t>
  </si>
  <si>
    <t>a. Name of the organization</t>
  </si>
  <si>
    <t xml:space="preserve">Integra Resources Corp. </t>
  </si>
  <si>
    <t>The reporting organization shall report the following information:</t>
  </si>
  <si>
    <t>a. Total number of employees by employment contract (permanent and temporary), by gender.</t>
  </si>
  <si>
    <t>b. Total number of employees by employment contract (permanent and temporary), by region.</t>
  </si>
  <si>
    <t>c. Total number of employees by employment type (full-time and part-time), by gender.</t>
  </si>
  <si>
    <t>d. Whether a significant portion of the organization’s activities are performed by workers who are not employees. If applicable, a description of the nature and scale of work performed by workers who are not employees.</t>
  </si>
  <si>
    <t>e. Any significant variations in the numbers reported in Disclosures 102-8-a, 102-8-b, and 102-8-c (such as seasonal variations in the tourism or agricultural industries).</t>
  </si>
  <si>
    <t>f. An explanation of how the data have been compiled, including any assumptions made.</t>
  </si>
  <si>
    <t>1.3 When compiling the information specified in Disclosure 102-8, the reporting organization should:</t>
  </si>
  <si>
    <t>1.3.1 express employee numbers as either head count or Full Time Equivalent (FTE), with the chosen approach stated and applied consistently;</t>
  </si>
  <si>
    <t>1.3.2 identify the contract type and full-time and part-time status of employees based on the definitions under the national laws of the country where they are based;</t>
  </si>
  <si>
    <t>1.3.3 use numbers as at the end of the reporting period, unless there has been a material change during the reporting period;</t>
  </si>
  <si>
    <t>1.3.4 combine country statistics to calculate global statistics, and disregard differences in legal definitions. Although what constitutes a type of contract and employment type varies between countries, the global figure should still reflect the relationships under law.</t>
  </si>
  <si>
    <t>GRI 102-9</t>
  </si>
  <si>
    <t>Changes in the location of, or changes in, operations, including facility openings, closings, and expansions</t>
  </si>
  <si>
    <t>Changes in the share capital structure and other capital formation, maintenance, and alteration operations (for private sector organizations)</t>
  </si>
  <si>
    <t>Changes in the location of suppliers, the structure of the supply chain, or relationships with suppliers, including selection and termination</t>
  </si>
  <si>
    <t xml:space="preserve"> Whether and how the organization applies the Precautionary Principle or approach</t>
  </si>
  <si>
    <t>A list of externally-developed economic, environmental and social charters, principles, or other initiatives to which the organization subscribes, or which it endorses.</t>
  </si>
  <si>
    <t>1.4 When compiling the information specified in Disclosure 102-12, the reporting organization should:</t>
  </si>
  <si>
    <t>1.4.1 include the date of adoption, the countries or operations where applied, and the range of stakeholders involved in the development and governance of these initiatives;</t>
  </si>
  <si>
    <t>1.4.2 differentiate between non-binding, voluntary initiatives and those with which the organization has an obligation to comply.</t>
  </si>
  <si>
    <t>A list of the main memberships of industry or other associations, and national or international advocacy organizations.</t>
  </si>
  <si>
    <t>1.5 When compiling the information specified in Disclosure 102-13, the reporting organization should include memberships maintained at the organizational level in associations or organizations in which it holds a position on the governance body, participates in projects or committees, provides substantive funding beyond routine membership dues, or views its membership as strategic.</t>
  </si>
  <si>
    <t>Information on employees and other workers</t>
  </si>
  <si>
    <t>Supply chain</t>
  </si>
  <si>
    <t>Significant changes to the organization and its supply chain</t>
  </si>
  <si>
    <t>GRI 102-10</t>
  </si>
  <si>
    <t>GRI 102-11</t>
  </si>
  <si>
    <t>GRI 102-12</t>
  </si>
  <si>
    <t>Precautionary Principle or approach</t>
  </si>
  <si>
    <t>External initiatives</t>
  </si>
  <si>
    <t>GRI 102-13</t>
  </si>
  <si>
    <t>Membership of associations</t>
  </si>
  <si>
    <t>GRI 102-14 to GRI 102-15- Strategy</t>
  </si>
  <si>
    <t>GRI 102-14</t>
  </si>
  <si>
    <t>A statement from the most senior decision-maker of the organization (such as CEO, chair, or equivalent senior position) about the relevance of sustainability to the organization and its strategy for addressing sustainability.</t>
  </si>
  <si>
    <t>Statement from senior decision-maker</t>
  </si>
  <si>
    <t>2.1 When compiling the information specified in Disclosure 102-14, the reporting organization should include:</t>
  </si>
  <si>
    <t>2.1.1 the overall vision and strategy for the short-term, medium-term, and long-term, with respect to managing the significant economic, environmental, and social impacts that the organization causes, contributes to, or that are directly linked to its activities, products or services as a result of relationships with others (such as suppliers and persons or organizations in local communities);</t>
  </si>
  <si>
    <t>2.1.2 strategic priorities and key topics for the short and medium-term with respect to sustainability, including observance of internationally-recognized standards and how such standards relate to long-term organizational strategy and success;</t>
  </si>
  <si>
    <t>2.1.3 broader trends (such as macroeconomic or political) affecting the organization and influencing its sustainability priorities;</t>
  </si>
  <si>
    <t>2.1.4 key events, achievements, and failures during the reporting period;</t>
  </si>
  <si>
    <t>2.1.5 views on performance with respect to targets;</t>
  </si>
  <si>
    <t>2.1.6 outlook on the organization’s main challenges and targets for the next year and goals for the coming 3–5 years;</t>
  </si>
  <si>
    <t>2.1.7 other items pertaining to the organization’s strategic approach.</t>
  </si>
  <si>
    <t>A description of key impacts, risks, and opportunities</t>
  </si>
  <si>
    <t>Key impacts, risks, and opportunities</t>
  </si>
  <si>
    <t>2.2 When compiling the information specified in Disclosure 102-15, the reporting organization should include:</t>
  </si>
  <si>
    <t>2.2.1 a description of its significant economic, environmental and social impacts, and associated challenges and opportunities. This includes the effects on stakeholders and their rights as defined by national laws and relevant internationally-recognized standards;</t>
  </si>
  <si>
    <t>2.2.2 the range of reasonable expectations and interests of the organization’s stakeholders;</t>
  </si>
  <si>
    <t>2.2.3 an explanation of the approach to prioritizing these challenges and opportunities;</t>
  </si>
  <si>
    <t>2.2.4 key conclusions about progress in addressing these topics and related performance in the reporting period, including an assessment of reasons for underperformance or overperformance;</t>
  </si>
  <si>
    <t>2.2.5 a description of the main processes in place to address performance, and relevant changes;</t>
  </si>
  <si>
    <t>2.2.6 the impact of sustainability trends, risks, and opportunities on the long-term prospects and financial performance of the organization;</t>
  </si>
  <si>
    <t>2.2.7 information relevant to financial stakeholders or that could become so in the future;</t>
  </si>
  <si>
    <t>2.2.8 a description of the most important risks and opportunities for the organization arising from sustainability trends;</t>
  </si>
  <si>
    <t>2.2.9 prioritization of key economic, environmental, and social topics as risks and opportunities according to their relevance for long-term organizational strategy, competitive position, qualitative, and, if possible, quantitative financial value drivers;</t>
  </si>
  <si>
    <t>2.2.10 table(s) summarizing targets, performance against targets, and lessons learned for the current reporting period;</t>
  </si>
  <si>
    <t>2.2.11 table(s) summarizing targets for the next reporting period and medium-term objectives and goals (i.e., 3–5 years) related to key risks and opportunities;</t>
  </si>
  <si>
    <t>2.2.12 a description of governance mechanisms in place specifically to manage these risks and opportunities, and identification of other related risks and opportunities.</t>
  </si>
  <si>
    <t>A description of the organization’s values, principles, standards, and norms of behavior</t>
  </si>
  <si>
    <t>Values, principles, standards, and norms of behavior</t>
  </si>
  <si>
    <t>3.1 When compiling the information specified in Disclosure 102-16, the reporting organization should provide additional information about its values, principles, standards, and norms of behavior, including:</t>
  </si>
  <si>
    <t>3.1.1 how they were developed and approved;</t>
  </si>
  <si>
    <t>3.1.2 whether training on them is given regularly to all and new governance body members, workers performing the organization’s activities, and business partners;</t>
  </si>
  <si>
    <t>3.1.3 whether they need to be read and signed regularly by all and new governance body members, workers performing the organization’s activities, and business partners;</t>
  </si>
  <si>
    <t>3.1.4 whether any executive-level positions maintain responsibility for them;</t>
  </si>
  <si>
    <t>3.1.5 whether they are available in different languages to reach all governance body members, workers performing the organization’s activities, business partners, and other stakeholders.</t>
  </si>
  <si>
    <t>A description of internal and external mechanisms for:</t>
  </si>
  <si>
    <t>Mechanisms for advice and concerns about ethics</t>
  </si>
  <si>
    <t>i. seeking advice about ethical and lawful behavior, and organizational integrity;</t>
  </si>
  <si>
    <t>ii. reporting concerns about unethical or unlawful behavior, and organizational integrity</t>
  </si>
  <si>
    <t>Governance structure</t>
  </si>
  <si>
    <t>b. Committees responsible for decision-making on economic, environmental, and social topics</t>
  </si>
  <si>
    <t>Process for delegating authority for economic, environmental, and social topics from the highest governance body to senior executives and other employees.</t>
  </si>
  <si>
    <t xml:space="preserve">Delegating authority </t>
  </si>
  <si>
    <t>Executive-level responsibility for economic, environmental, and social topics</t>
  </si>
  <si>
    <t>b. Whether post holders report directly to the highest governance body</t>
  </si>
  <si>
    <t>a. Processes for consultation between stakeholders and the highest governance body on economic, environmental, and social topics.</t>
  </si>
  <si>
    <t>Consulting stakeholders on economic, environmental, and social topics</t>
  </si>
  <si>
    <t>b. If consultation is delegated, describe to whom it is delegated and how the resulting feedback is provided to the highest governance body.</t>
  </si>
  <si>
    <t>Composition of the highest governance body and its committees by:</t>
  </si>
  <si>
    <t xml:space="preserve">Composition of the highest governance body and its committees </t>
  </si>
  <si>
    <t>i. executive or non-executive;</t>
  </si>
  <si>
    <t>ii. independence;</t>
  </si>
  <si>
    <t>iii. tenure on the governance body;</t>
  </si>
  <si>
    <t>iv. number of each individual’s other significant positions and commitments, and the nature of the commitments;</t>
  </si>
  <si>
    <t>v. gender;</t>
  </si>
  <si>
    <t>vi. membership of under-represented social groups;</t>
  </si>
  <si>
    <t>vii. competencies relating to economic, environmental, and social topics;</t>
  </si>
  <si>
    <t>viii. stakeholder representation.</t>
  </si>
  <si>
    <t>a. Whether the chair of the highest governance body is also an executive officer in the organization</t>
  </si>
  <si>
    <t>Chair of the highest governance body</t>
  </si>
  <si>
    <t>b. If the chair is also an executive officer, describe his or her function within the organization’s management and the reasons for this arrangement</t>
  </si>
  <si>
    <t>a. Nomination and selection processes for the highest governance body and its committees</t>
  </si>
  <si>
    <t>Nominating and selecting the highest governance body</t>
  </si>
  <si>
    <t xml:space="preserve"> b. Criteria used for nominating and selecting highest governance body members, including whether and how: </t>
  </si>
  <si>
    <t>stakeholders (including shareholders) are involved;</t>
  </si>
  <si>
    <t>diversity is considered;</t>
  </si>
  <si>
    <t>independence is considered;</t>
  </si>
  <si>
    <t>expertise and experience relating to economic, environmental, and social topics are considered.</t>
  </si>
  <si>
    <t>a. Processes for the highest governance body to ensure conflicts of interest are avoided and managed</t>
  </si>
  <si>
    <t>Conflicts of interest</t>
  </si>
  <si>
    <t>b. Whether conflicts of interest are disclosed to stakeholders, including, as a minimum:</t>
  </si>
  <si>
    <t>ii. Cross-shareholding with suppliers and other stakeholders;</t>
  </si>
  <si>
    <t>iii. Existence of controlling shareholder;</t>
  </si>
  <si>
    <t>iv. Related party disclosures</t>
  </si>
  <si>
    <t>4.1 When compiling the information specified in Disclosure 102-25, the reporting organization should align the definition of controlling shareholder to the definition used for the purpose of the organization’s consolidated financial statements or equivalent documents.</t>
  </si>
  <si>
    <t>Highest governance body’s and senior executives’ roles in the development, approval, and updating of the organization’s purpose, value or mission statements, strategies, policies, and goals related to economic, environmental, and social topics</t>
  </si>
  <si>
    <t>Role of highest governance body in setting purpose, values, and strategy</t>
  </si>
  <si>
    <t>Measures taken to develop and enhance the highest governance body’s collective knowledge of economic, environmental, and social topics</t>
  </si>
  <si>
    <t>Collective knowledge of highest governance body</t>
  </si>
  <si>
    <t>a. Processes for evaluating the highest governance body’s performance with respect to governance of economic, environmental, and social topics.</t>
  </si>
  <si>
    <t>Evaluating the highest governance body’s performance</t>
  </si>
  <si>
    <t>b. Whether such evaluation is independent or not, and its frequency.</t>
  </si>
  <si>
    <t>c. Whether such evaluation is a self-assessment.</t>
  </si>
  <si>
    <t>d. Actions taken in response to evaluation of the highest governance body’s performance with respect to governance of economic, environmental, and social topics, including, as a minimum, changes in membership and organizational practice</t>
  </si>
  <si>
    <t>Identifying and managing economic, environmental, and social impacts</t>
  </si>
  <si>
    <t>b. Whether stakeholder consultation is used to support the highest governance body’s identification and management of economic, environmental, and social topics and their impacts, risks, and opportunities</t>
  </si>
  <si>
    <t>Highest governance body’s role in reviewing the effectiveness of the organization’s risk management processes for economic, environmental, and social topics</t>
  </si>
  <si>
    <t>Effectiveness of risk management processes</t>
  </si>
  <si>
    <t>Frequency of the highest governance body’s review of economic, environmental, and social topics and their impacts, risks, and opportunities</t>
  </si>
  <si>
    <t>Review of economic, environmental, and social topics</t>
  </si>
  <si>
    <t>The highest committee or position that formally reviews and approves the organization’s sustainability report and ensures that all material topics are covered</t>
  </si>
  <si>
    <t>Highest governance body’s role in sustainability reporting</t>
  </si>
  <si>
    <t>Process for communicating critical concerns to the highest governance body</t>
  </si>
  <si>
    <t>Communicating critical concerns</t>
  </si>
  <si>
    <t>Total number of concerns</t>
  </si>
  <si>
    <t>Nature and total number of critical concerns</t>
  </si>
  <si>
    <t>Nature of concerns</t>
  </si>
  <si>
    <t>Mechanism(s) used to address and resolve critical concerns.</t>
  </si>
  <si>
    <t>Remuneration policies</t>
  </si>
  <si>
    <t>i. Fixed pay and variable pay, including performance-based pay, equity-based pay, bonuses, and deferred or vested shares;</t>
  </si>
  <si>
    <t>ii. Sign-on bonuses or recruitment incentive payments;</t>
  </si>
  <si>
    <t>iii. Termination payments;</t>
  </si>
  <si>
    <t>iv. Clawbacks;</t>
  </si>
  <si>
    <t>v. Retirement benefits, including the difference between benefit schemes and contribution rates for the highest governance body, senior executives, and all other employees.</t>
  </si>
  <si>
    <t>b. How performance criteria in the remuneration policies relate to the highest governance body’s and senior executives’ objectives for economic, environmental, and social topics.</t>
  </si>
  <si>
    <t>4.2 When compiling the information specified in Disclosure 102-35, the reporting organization should, if performance-related pay is used, describe:</t>
  </si>
  <si>
    <t>4.2.1 how remuneration and incentive-related pay for senior executives are designed to reward longer-term performance;</t>
  </si>
  <si>
    <t>4.2.2 how performance criteria in the remuneration policies relate to the highest governance body’s and senior executives’ objectives for economic, environmental, and social topics for the reporting period and the period ahead.</t>
  </si>
  <si>
    <t>4.3 When compiling the information specified in Disclosure 102-35, the reporting organization should, if termination payments are used, explain whether:</t>
  </si>
  <si>
    <t>4.3.1 notice periods for governance body members and senior executives are different from those for other employees;</t>
  </si>
  <si>
    <t>4.3.2 termination payments for governance body members and senior executives are different from those for other employees;</t>
  </si>
  <si>
    <t>4.3.3 any payments other than those related to the notice period are paid to departing governance body members and senior executives;</t>
  </si>
  <si>
    <t>4.3.4 any mitigation clauses are included in the termination arrangements.</t>
  </si>
  <si>
    <t>Process for determining remuneration.</t>
  </si>
  <si>
    <t>Process for determining remuneration</t>
  </si>
  <si>
    <t>b. Whether remuneration consultants are involved in determining remuneration and whether they are independent of management.</t>
  </si>
  <si>
    <t>c. Any other relationships that the remuneration consultants have with the organization</t>
  </si>
  <si>
    <t xml:space="preserve"> How stakeholders’ views are sought and taken into account regarding remuneration</t>
  </si>
  <si>
    <t>Stakeholders’ involvement in remuneration</t>
  </si>
  <si>
    <t>If applicable, the results of votes on remuneration policies and proposals</t>
  </si>
  <si>
    <t>Compensation of highest paid individual</t>
  </si>
  <si>
    <t>Annual total compensation ratio</t>
  </si>
  <si>
    <t>Annual total compensation for all employees (excluding the highest-paid individual)</t>
  </si>
  <si>
    <t>Median annual total compensation for all employees (excluding the highest-paid individual)</t>
  </si>
  <si>
    <t>Ratio of the annual total compensation for the organization’s highest-paid individual in each country of significant operations to the median annual total compensation for all employees (excluding the highest-paid individual) in the same country.</t>
  </si>
  <si>
    <t>When compiling the information specified in Disclosure 102-38, the reporting organization shall, for each country of significant operations:</t>
  </si>
  <si>
    <t>4.4.2 calculate the median annual total compensation for all employees, except the highest- paid individual;</t>
  </si>
  <si>
    <t>4.4.3 calculate the ratio of the annual total compensation of the highest-paid individual to the median annual total compensation for all employees.</t>
  </si>
  <si>
    <t>4.5 When compiling the information specified in Disclosure 102-38, the reporting organization should:</t>
  </si>
  <si>
    <t>4.5.1 for each country of significant operations, define and report the composition of the annual total compensation for the highest-paid individual and for all employees as follows:</t>
  </si>
  <si>
    <t>4.5.2 depending on the organization’s remuneration policies and availability of data, consider the following components for the calculation:</t>
  </si>
  <si>
    <t>4.5.2.1 Base salary: guaranteed, short-term, and non-variable cash compensation;</t>
  </si>
  <si>
    <t>4.5.2.3 Direct compensation: sum of total cash compensation + total fair value of all annual long- term incentives, such as stock option awards, restricted stock shares or units, performance stock shares or units, phantom stock shares, stock appreciation rights, and long-term cahs awards.</t>
  </si>
  <si>
    <t>Ratio of the percentage increase in annual total compensation for the organization’s highest-paid individual in each country of significant operations to the median percentage increase in annual total compensation for all employees (excluding the highest-paid individual) in the same country.</t>
  </si>
  <si>
    <t>Percentage increase in annual total compensation ratio</t>
  </si>
  <si>
    <t>4.6.3 calculate median annual total compensation for all employees except the highest-paid individual;</t>
  </si>
  <si>
    <t>4.6.4 calculate the percentage increase of the median annual total compensation from the previous reporting period to the current reporting period;</t>
  </si>
  <si>
    <t>4.6.5 calculate the ratio of the annual total compensation percentage increase of the highest-paid individual to the median annual total compensation percentage increase for all employees.</t>
  </si>
  <si>
    <t>4.7 When compiling the information specified in Disclosure 102-39, the reporting organization should:</t>
  </si>
  <si>
    <t>4.7.1 for each country of significant operations, define and report the composition of the annual total compensation for the highest-paid individual and for all employees as follows:</t>
  </si>
  <si>
    <t>4.7.1.3 Specify whether full-time equivalent pay rates are used for each part-time employee in this calculation;</t>
  </si>
  <si>
    <t>4.7.1.4 Specify which operations or countries are included, if the organization chooses to not consolidate this ratio for the entire organization;</t>
  </si>
  <si>
    <t>4.7.2 depending on the organization’s remuneration policies and availability of data, consider the following components for the calculation:</t>
  </si>
  <si>
    <t>4.7.2.1 Base salary: guaranteed, short-term, and non-variable cash compensation;</t>
  </si>
  <si>
    <t>4.7.2.2 Cash compensation: sum of base salary + cash allowances + bonuses + commissions + cash profit-sharing + other forms of variable cash payments;</t>
  </si>
  <si>
    <t>4.7.2.3 Direct compensation: sum of total cash compensation + total fair value of all annual long-term incentives, such as stock option awards, restricted stock shares or units, performance stock shares or units, phantom stock shares, stock appreciation rights, and long-term cash awards.</t>
  </si>
  <si>
    <t>A list of stakeholder groups engaged by the organization</t>
  </si>
  <si>
    <t>List of stakeholder groups</t>
  </si>
  <si>
    <t>Percentage of total employees covered by collective bargaining agreements</t>
  </si>
  <si>
    <t>Collective bargaining agreements</t>
  </si>
  <si>
    <t>5.1 When compiling the information specified in Disclosure 102-41, the reporting organization should use data from Disclosure 102-7 as the basis for calculating the percentage.</t>
  </si>
  <si>
    <t>The basis for identifying and selecting stakeholders with whom to engage</t>
  </si>
  <si>
    <t>Identifying and selecting stakeholders</t>
  </si>
  <si>
    <t>5.2 When compiling the information specified in Disclosure 102-42, the reporting organization should describe the process for:</t>
  </si>
  <si>
    <t>5.2.1 defining its stakeholder groups;</t>
  </si>
  <si>
    <t>5.2.2 determining the groups with which to engage and not to engage.</t>
  </si>
  <si>
    <t>The organization’s approach to stakeholder engagement, including frequency of engagement by type and by stakeholder group, and an indication of whether any of the engagement was undertaken specifically as part of the report preparation process</t>
  </si>
  <si>
    <t>Approach to stakeholder engagement</t>
  </si>
  <si>
    <t>Key topics and concerns that have been raised through stakeholder engagement, including:</t>
  </si>
  <si>
    <t>Key topics and concerns raised</t>
  </si>
  <si>
    <t>i. how the organization has responded to those key topics and concerns, including through its reporting;</t>
  </si>
  <si>
    <t>ii. the stakeholder groups that raised each of the key topics and concerns.</t>
  </si>
  <si>
    <t xml:space="preserve"> A list of all entities included in the organization’s consolidated financial statements or equivalent documents</t>
  </si>
  <si>
    <t xml:space="preserve">Entities included in the consolidated financial statements </t>
  </si>
  <si>
    <t>Whether any entity included in the organization’s consolidated financial statements or equivalent documents is not covered by the report</t>
  </si>
  <si>
    <t>An explanation of the process for defining the report content and the topic Boundaries</t>
  </si>
  <si>
    <t>Defining report content and topic Boundaries</t>
  </si>
  <si>
    <t>An explanation of how the organization has implemented the Reporting Principles for defining report content</t>
  </si>
  <si>
    <t>When compiling the information specified in Disclosure 102-46, the reporting organization shall include an explanation of how the Materiality principle was applied to identify material topics, including any assumptions made.</t>
  </si>
  <si>
    <t>6.2 When compiling the information specified in Disclosure 102-46, the reporting organization should include an explanation of:</t>
  </si>
  <si>
    <t>6.2.1 the steps taken to define the content of the report and to define the topic Boundaries;</t>
  </si>
  <si>
    <t>6.2.2 at which steps in the process each of the Reporting Principles for defining report content was applied;</t>
  </si>
  <si>
    <t>6.2.3 assumptions and subjective judgements made in the process;</t>
  </si>
  <si>
    <t>6.2.4 challenges the organization encountered when applying the Reporting Principles for defining report content.</t>
  </si>
  <si>
    <t>A list of the material topics identified in the process for defining report content</t>
  </si>
  <si>
    <t>List of material topics</t>
  </si>
  <si>
    <t>The effect of any restatements of information given in previous reports, and the reasons for such restatements.</t>
  </si>
  <si>
    <t>Restatements of information</t>
  </si>
  <si>
    <t>Significant changes from previous reporting periods in the list of material topics and topic Boundaries</t>
  </si>
  <si>
    <t>Changes in reporting</t>
  </si>
  <si>
    <t>Reporting period for the information provided.</t>
  </si>
  <si>
    <t>Reporting period</t>
  </si>
  <si>
    <t>If applicable, the date of the most recent previous report</t>
  </si>
  <si>
    <t>Date of most recent report</t>
  </si>
  <si>
    <t>Reporting cycle</t>
  </si>
  <si>
    <t>Contact point for questions regarding the report</t>
  </si>
  <si>
    <t>The claim made by the organization, if it has prepared a report in accordance with the GRI Standards, either:</t>
  </si>
  <si>
    <t>Claims of reporting in accordance with the GRI Standards</t>
  </si>
  <si>
    <t>i. ‘This report has been prepared in accordance with the GRI Standards: Core option’;</t>
  </si>
  <si>
    <t>ii. ‘This report has been prepared in accordance with the GRI Standards: Comprehensive option’.</t>
  </si>
  <si>
    <t>a. The GRI content index, which specifies each of the GRI Standards used and lists all disclosures included in the report.</t>
  </si>
  <si>
    <t>GRI content index</t>
  </si>
  <si>
    <t>b. For each disclosure, the content index shall include:</t>
  </si>
  <si>
    <t>i. the number of the disclosure (for disclosures covered by the GRI Standards);</t>
  </si>
  <si>
    <t>ii. the page number(s) or URL(s) where the information can be found, either within</t>
  </si>
  <si>
    <t>the report or in other published materials;</t>
  </si>
  <si>
    <t>iii. if applicable, and where permitted, the reason(s) for omission when a required disclosure cannot be made.</t>
  </si>
  <si>
    <t>6.3 When reporting the GRI content index as specified in Disclosure 102-55, the reporting organization shall:</t>
  </si>
  <si>
    <t>6.3.1 include the words ‘GRI Content Index’ in the title;</t>
  </si>
  <si>
    <t>6.3.2 present the complete GRI content index in one location;</t>
  </si>
  <si>
    <t>6.3.3 include in the report a link or reference to the GRI content index, if it is not provided in the report itself;</t>
  </si>
  <si>
    <t>6.3.4 for each GRI Standard used, include the title and publication year (e.g., GRI 102: General Disclosures 2016);</t>
  </si>
  <si>
    <t>6.3.5 include any additional material topics reported on which are not covered by the GRI Standards, including page number(s) or URL(s) where the information can be found.</t>
  </si>
  <si>
    <t>6.4 When compiling the information specified in Disclosure 102-55, the reporting organization should include in the GRI content index the title of each disclosure made (e.g., Name of the organization), in addition to the number (e.g., 102-1).</t>
  </si>
  <si>
    <t>a. A description of the organization’s policy and current practice with regard to seeking external assurance for the report.</t>
  </si>
  <si>
    <t xml:space="preserve">External assurance </t>
  </si>
  <si>
    <t>b. If the report has been externally assured:</t>
  </si>
  <si>
    <t>i. A reference to the external assurance report, statements, or opinions. If not included in the assurance report accompanying the sustainability report, a description of what has and what has not been assured and on what basis, including the assurance standards used, the level of assurance obtained, and any limitations of the assurance process;</t>
  </si>
  <si>
    <t>ii. The relationship between the organization and the assurance provider;</t>
  </si>
  <si>
    <t>iii. Whether and how the highest governance body or senior executives are involved in seeking external assurance for the organization’s sustainability report</t>
  </si>
  <si>
    <t>a. An explanation of why the topic is material.</t>
  </si>
  <si>
    <t>Explanation of the material topic and its Boundary</t>
  </si>
  <si>
    <t>b. The Boundary for the material topic, which includes a description of:</t>
  </si>
  <si>
    <t>i. where the impacts occur;</t>
  </si>
  <si>
    <t>ii. the organization’s involvement with the impacts. For example, whether the organization has caused or contributed to the impacts, or is directly linked</t>
  </si>
  <si>
    <t>to the impacts through its business relationships.</t>
  </si>
  <si>
    <t>c. Any specific limitation regarding the topic Boundary</t>
  </si>
  <si>
    <t>An explanation of how the organization manages the topic.</t>
  </si>
  <si>
    <t xml:space="preserve">The management approach and its components </t>
  </si>
  <si>
    <t>b. A statement of the purpose of the management approach.</t>
  </si>
  <si>
    <t>c. A description of the following, if the management approach includes that component:</t>
  </si>
  <si>
    <t>i. Policies</t>
  </si>
  <si>
    <t>ii. Commitments</t>
  </si>
  <si>
    <t>iii. Goals and targets</t>
  </si>
  <si>
    <t>iv. Responsibilities</t>
  </si>
  <si>
    <t>v. Resources</t>
  </si>
  <si>
    <t>vi. Grievance mechanisms</t>
  </si>
  <si>
    <t>vii. Specific actions, such as processes, projects, programs and initiatives</t>
  </si>
  <si>
    <t>1.3 When reporting on policies as specified in Disclosure 103-2-c-i, the reporting organization should provide an abstract, summary, or link to the publicly-available policies that cover the topic, as well as the following information:</t>
  </si>
  <si>
    <t>1.3.1 The range and location of entities covered by the policies;</t>
  </si>
  <si>
    <t>1.3.2 An identification of the person or committee responsible for approving the policies;</t>
  </si>
  <si>
    <t>1.3.3 Any references the policies make to international standards and widely-recognized initiatives;</t>
  </si>
  <si>
    <t>1.3.4 The date of issue and last review date of the policies.</t>
  </si>
  <si>
    <t>1.4 When reporting on commitments as specified in Disclosure 103-2-c-ii, the reporting organization should provide a statement of intent to manage the impacts for the topic, or explain:</t>
  </si>
  <si>
    <t>1.4.1 the organization’s position towards the topic;</t>
  </si>
  <si>
    <t>1.4.2 whether the commitment to manage the topic is based on regulatory compliance or extends beyond it;</t>
  </si>
  <si>
    <t>1.4.3 compliance with international standards and widely-recognized initiatives related to the topic.</t>
  </si>
  <si>
    <t>1.5 When reporting on goals and targets as specified in Disclosure 103-2-c-iii, the reporting organization should provide the following information:</t>
  </si>
  <si>
    <t>1.5.1 The baseline and context for goals and targets;</t>
  </si>
  <si>
    <t>1.5.2 The range and location of entities included in the goals and targets;</t>
  </si>
  <si>
    <t>1.5.3 The expected result (quantitative or qualitative);</t>
  </si>
  <si>
    <t>1.5.4 The expected timeline for achieving each goal and target;</t>
  </si>
  <si>
    <t>1.5.5 Whether goals and targets are mandatory (based on legislation) or voluntary. If they are mandatory, the organization should list the relevant legislation.</t>
  </si>
  <si>
    <t>1.6 When reporting on responsibilities as specified in Disclosure 103-2-c-iv, the reporting organization should explain:</t>
  </si>
  <si>
    <t>1.6.1 who is assigned responsibility for managing the topic;</t>
  </si>
  <si>
    <t>1.6.2 whether the responsibility is linked to performance assessments or incentive mechanisms.</t>
  </si>
  <si>
    <t>1.7 When reporting on resources as specified in Disclosure 103-2-c-v, the reporting organization should explain the resources allocated for managing the topic, such as financial, human or technological, as well as the rationale for the allocation.</t>
  </si>
  <si>
    <t>1.8 When reporting on grievance mechanisms as specified in Disclosure 103-2-c-vi, the reporting organization should explain for each grievance mechanism reported:</t>
  </si>
  <si>
    <t>1.8.1 The ownership of the mechanism;</t>
  </si>
  <si>
    <t>1.8.2 The purpose of the mechanism and its relationship to other grievance mechanisms;</t>
  </si>
  <si>
    <t>1.8.3 The organization’s activities that are covered by the mechanism;</t>
  </si>
  <si>
    <t>1.8.4 The intended users of the mechanism;</t>
  </si>
  <si>
    <t>1.8.5 How the mechanism is managed;</t>
  </si>
  <si>
    <t>1.8.6 The process to address and resolve grievances, including how decisions are made;</t>
  </si>
  <si>
    <t>1.8.7 The effectiveness criteria used.</t>
  </si>
  <si>
    <t>1.9 When reporting on specific actions as specified in Disclosure 103-2-c-vii, the reporting organization should explain:</t>
  </si>
  <si>
    <t>1.9.1 the range of entities covered by each of the actions and their location;</t>
  </si>
  <si>
    <t>1.9.2 whether the actions are ad hoc or systemic;</t>
  </si>
  <si>
    <t>1.9.3 whether the actions are short, medium, or long-term;</t>
  </si>
  <si>
    <t>1.9.4 how actions are prioritized;</t>
  </si>
  <si>
    <t>1.9.5 whether the actions are part of a due diligence process and aim to avoid, mitigate, or remediate the negative impacts with respect to the topic;</t>
  </si>
  <si>
    <t>1.9.6 whether actions take international norms or standards into account.</t>
  </si>
  <si>
    <t>An explanation of how the organization evaluates the management approach, including:</t>
  </si>
  <si>
    <t>Evaluation of the management approach</t>
  </si>
  <si>
    <t>i. the mechanisms for evaluating the effectiveness of the management approach;</t>
  </si>
  <si>
    <t>ii. the results of the evaluation of the management approach;</t>
  </si>
  <si>
    <t>iii. any related adjustments to the management approach</t>
  </si>
  <si>
    <t>GRI 102-16 to GRI 102-17- Ethics and Integrity</t>
  </si>
  <si>
    <t>GRI 102-18 to GRI 102-39- Governance</t>
  </si>
  <si>
    <t>GRI 102-40 to GRI 102-44- Stakeholders Engagement</t>
  </si>
  <si>
    <t>GRI 102-45 to GRI 102-56- Reporting Practices</t>
  </si>
  <si>
    <t>GRI 103 - Management Approach</t>
  </si>
  <si>
    <t>GRI 103-1</t>
  </si>
  <si>
    <t>GRI 103-2</t>
  </si>
  <si>
    <t>GRI 103-3</t>
  </si>
  <si>
    <t>GRI 102-15</t>
  </si>
  <si>
    <t>GRI 102-16</t>
  </si>
  <si>
    <t>GRI 102-17</t>
  </si>
  <si>
    <t>GRI 102-18</t>
  </si>
  <si>
    <t>GRI 102-40</t>
  </si>
  <si>
    <t>GRI 102-45</t>
  </si>
  <si>
    <t>GRI 102-19</t>
  </si>
  <si>
    <t>GRI 102-20</t>
  </si>
  <si>
    <t>GRI 102-21</t>
  </si>
  <si>
    <t>GRI 102-22</t>
  </si>
  <si>
    <t>GRI 102-23</t>
  </si>
  <si>
    <t>GRI 102-24</t>
  </si>
  <si>
    <t>GRI 102-25</t>
  </si>
  <si>
    <t>GRI 102-26</t>
  </si>
  <si>
    <t>GRI 102-27</t>
  </si>
  <si>
    <t>GRI 102-28</t>
  </si>
  <si>
    <t>GRI 102-29</t>
  </si>
  <si>
    <t>GRI 102-30</t>
  </si>
  <si>
    <t>GRI 102-31</t>
  </si>
  <si>
    <t>GRI 102-32</t>
  </si>
  <si>
    <t>GRI 102-33</t>
  </si>
  <si>
    <t>GRI 102-34</t>
  </si>
  <si>
    <t>GRI 102-35</t>
  </si>
  <si>
    <t>GRI 102-36</t>
  </si>
  <si>
    <t>GRI 102-37</t>
  </si>
  <si>
    <t>GRI 102-38</t>
  </si>
  <si>
    <t>GRI 102-39</t>
  </si>
  <si>
    <t>GRI 102-41</t>
  </si>
  <si>
    <t>GRI 102-42</t>
  </si>
  <si>
    <t>GRI 102-43</t>
  </si>
  <si>
    <t>GRI 102-44</t>
  </si>
  <si>
    <t>GRI 102-46</t>
  </si>
  <si>
    <t>GRI 102-47</t>
  </si>
  <si>
    <t>GRI 102-48</t>
  </si>
  <si>
    <t>GRI 102-49</t>
  </si>
  <si>
    <t>GRI 102-50</t>
  </si>
  <si>
    <t>GRI 102-51</t>
  </si>
  <si>
    <t>GRI 102-52</t>
  </si>
  <si>
    <t>GRI 102-53</t>
  </si>
  <si>
    <t>GRI 102-54</t>
  </si>
  <si>
    <t>GRI 102-55</t>
  </si>
  <si>
    <t>GRI 102-56</t>
  </si>
  <si>
    <t>Total capitalization (for private sector organizations) broken down in terms of debt and equity</t>
  </si>
  <si>
    <t>a. Governance structure of the organization, including committees of the highest governance body.</t>
  </si>
  <si>
    <t>a. Whether the organization has appointed an executive-level position or positions with responsibility for economic, environmental, and social topics.</t>
  </si>
  <si>
    <t>a. Highest governance body’s role in identifying and managing economic, environmental, and social topics and their impacts, risks, and opportunities – including its role in the implementation of due diligence processes</t>
  </si>
  <si>
    <t>a. Remuneration policies for the highest governance body and senior executives for the following types of remuneration:</t>
  </si>
  <si>
    <t>4.6 When compiling the information specified in Disclosure 102-39, the reporting organization shall, for each country of significant operations:</t>
  </si>
  <si>
    <t>See table 102-8</t>
  </si>
  <si>
    <t>Permanent</t>
  </si>
  <si>
    <t>Temporary</t>
  </si>
  <si>
    <t>Employees</t>
  </si>
  <si>
    <t>Head Office (Vancouver) - Canada</t>
  </si>
  <si>
    <t>DeLamar Site (Jordan Valley, Idaho) - United States</t>
  </si>
  <si>
    <t>Boise (Idaho)  - United States</t>
  </si>
  <si>
    <t>Reno (Nevada)  - United States</t>
  </si>
  <si>
    <t>Full-Time</t>
  </si>
  <si>
    <t>Part-Time</t>
  </si>
  <si>
    <t>Nil$</t>
  </si>
  <si>
    <t>The Company's Code of Business Conduct and Ethics and Anti-Bribery and Anti-Corruption Policy provides guidance with respect to ethical and lawful behaviors. All employees, including officers and directors, are required to read these documents on an annual basis.</t>
  </si>
  <si>
    <t>All entities have been covered in thie report</t>
  </si>
  <si>
    <t>None</t>
  </si>
  <si>
    <t>The Chair of the Board is not an executive of the Company, and is considered Independent</t>
  </si>
  <si>
    <t>6 non-executive directors
1 executive director</t>
  </si>
  <si>
    <t>6 independent directors
1  non-independent director</t>
  </si>
  <si>
    <t>2 women (29%)
5 men (71%)</t>
  </si>
  <si>
    <t>No</t>
  </si>
  <si>
    <t>Yes - as per the Company's Diversity Policy</t>
  </si>
  <si>
    <t>Yes. The Company's preference is to have independent directors. All standing committees are comprised of at least 3 independent directors</t>
  </si>
  <si>
    <t>i. Cross-board membership;</t>
  </si>
  <si>
    <t>The Board meets a minimum of 4 times per year, economic, environmental, and social topics are discussed at all meetings.</t>
  </si>
  <si>
    <t>The Company does not have a "Say on Pay" policy at this time. However, Officers and Directors total compensation, compensation strategy, and renumeration process are disclosued to shareholders in the Company's Management Information Circular, and shareholders have the oppurnity to vote FOR or AGAINST the chair of the compensation committeee</t>
  </si>
  <si>
    <t>Salt Lake City (Utah)  - United States</t>
  </si>
  <si>
    <t>Developping mining project. Precious Metals (Gold and Silver). The Company does not sell products or services that are the subject of stakeholder questions or public debate.</t>
  </si>
  <si>
    <t>As of December 31, 2020: 38 employees (34 Full-time and 4 part-time)</t>
  </si>
  <si>
    <t>See table 102-22</t>
  </si>
  <si>
    <t>Name</t>
  </si>
  <si>
    <t>Full-Time Position</t>
  </si>
  <si>
    <t>Other Boards</t>
  </si>
  <si>
    <t>Stephen de Jong</t>
  </si>
  <si>
    <t>David Awram</t>
  </si>
  <si>
    <t>Timo Jauristo</t>
  </si>
  <si>
    <t>George Salamis</t>
  </si>
  <si>
    <t>Anna Ladd-Kruger</t>
  </si>
  <si>
    <t xml:space="preserve">C.L. “Butch” Otter </t>
  </si>
  <si>
    <t>No Sign-on bonuses or recruitment incentive payments</t>
  </si>
  <si>
    <t>Refer to Whistle Blower Policy</t>
  </si>
  <si>
    <t>Board of Directors</t>
  </si>
  <si>
    <t>Performed annually, on a confidential basis</t>
  </si>
  <si>
    <t>Yes</t>
  </si>
  <si>
    <t>Annual Board Assessment (Written Questionnaire + Interview with Chairman)</t>
  </si>
  <si>
    <t>CEO of VRIFY Technology</t>
  </si>
  <si>
    <t>Sun Peak Metals Corp.</t>
  </si>
  <si>
    <t>President, CEO of Integra Resources Corp.</t>
  </si>
  <si>
    <t>Contact Gold Corp., Newcore Gold Ltd., Edgewater Exploration</t>
  </si>
  <si>
    <t>Senior EVP of Sandstorm Gold Ltd.</t>
  </si>
  <si>
    <t>Sandstorm Gold Ltd. , Sun Peak Metals Corp., Pucara Gold Ltd.</t>
  </si>
  <si>
    <t>Mining professional / Corporate Director</t>
  </si>
  <si>
    <t xml:space="preserve">CFO of McEwen Mining Inc. </t>
  </si>
  <si>
    <t>Excellon Resources Inc.</t>
  </si>
  <si>
    <t xml:space="preserve">Businessman / Former Governor </t>
  </si>
  <si>
    <t xml:space="preserve">
K2 Gold Corp.</t>
  </si>
  <si>
    <t>Carolyn Clark Loder</t>
  </si>
  <si>
    <t>Disclosed in Management Information Circular</t>
  </si>
  <si>
    <t>Disclosed in Quarterly Financials and Management Discussion &amp; Analysis</t>
  </si>
  <si>
    <t xml:space="preserve">Not applicable </t>
  </si>
  <si>
    <t>Full disclosure in Corporation's public documents</t>
  </si>
  <si>
    <t>Annual review and discussion of Management's risk assessment</t>
  </si>
  <si>
    <t>ESG included in executives' KPIs/objectives</t>
  </si>
  <si>
    <r>
      <t xml:space="preserve">4.6.1 identify the highest-paid individual for the reporting period, as defined by total compensation; </t>
    </r>
    <r>
      <rPr>
        <b/>
        <i/>
        <sz val="10"/>
        <color rgb="FFFF0000"/>
        <rFont val="Arial"/>
        <family val="2"/>
      </rPr>
      <t>CEO (Canada) and COO (United States)</t>
    </r>
  </si>
  <si>
    <t xml:space="preserve">4.6.2 calculate the percentage increase in the highest-paid individual’s compensation from prior period to the reporting period; </t>
  </si>
  <si>
    <r>
      <t xml:space="preserve">4.7.1.1 List types of compensation included in the calculation; </t>
    </r>
    <r>
      <rPr>
        <b/>
        <i/>
        <sz val="10"/>
        <color rgb="FFFF0000"/>
        <rFont val="Arial"/>
        <family val="2"/>
      </rPr>
      <t>Annual wage and annual cash bonus</t>
    </r>
  </si>
  <si>
    <r>
      <t xml:space="preserve">4.7.1.2 Specify whether full-time and part-time employees are included in this calculation; </t>
    </r>
    <r>
      <rPr>
        <b/>
        <i/>
        <sz val="10"/>
        <color rgb="FFFF0000"/>
        <rFont val="Arial"/>
        <family val="2"/>
      </rPr>
      <t>Full time only</t>
    </r>
  </si>
  <si>
    <r>
      <t>4.4.1 identify the highest-paid individual for the reporting period, as defined by total compensation;</t>
    </r>
    <r>
      <rPr>
        <b/>
        <i/>
        <sz val="10"/>
        <color rgb="FFFF0000"/>
        <rFont val="Arial"/>
        <family val="2"/>
      </rPr>
      <t xml:space="preserve"> CEO (Canada) / COO (US)</t>
    </r>
  </si>
  <si>
    <r>
      <t xml:space="preserve">4.5.1.2 Specify whether full-time and part-time employees are included in this calculation; </t>
    </r>
    <r>
      <rPr>
        <b/>
        <i/>
        <sz val="10"/>
        <color rgb="FFFF0000"/>
        <rFont val="Arial"/>
        <family val="2"/>
      </rPr>
      <t>Full-time employees only</t>
    </r>
  </si>
  <si>
    <r>
      <t xml:space="preserve">4.5.1.3 Specify whether full-time equivalent pay rates are used for each part-time employee in this calculation; </t>
    </r>
    <r>
      <rPr>
        <b/>
        <i/>
        <sz val="10"/>
        <color rgb="FFFF0000"/>
        <rFont val="Arial"/>
        <family val="2"/>
      </rPr>
      <t>Not applicable</t>
    </r>
  </si>
  <si>
    <r>
      <t xml:space="preserve">4.5.1.4 Specify which operations or countries are included, if the organization chooses to not consolidate this ratio for the entire organization; </t>
    </r>
    <r>
      <rPr>
        <b/>
        <i/>
        <sz val="10"/>
        <color rgb="FFFF0000"/>
        <rFont val="Arial"/>
        <family val="2"/>
      </rPr>
      <t>Canada and US</t>
    </r>
  </si>
  <si>
    <t>Highest paid individual</t>
  </si>
  <si>
    <t>All numbers in US$</t>
  </si>
  <si>
    <t>Canada</t>
  </si>
  <si>
    <t>US</t>
  </si>
  <si>
    <t>Combined</t>
  </si>
  <si>
    <t>CEO</t>
  </si>
  <si>
    <t>COO</t>
  </si>
  <si>
    <t>Comment</t>
  </si>
  <si>
    <t>Cash compensation: annual salary + cash bonus</t>
  </si>
  <si>
    <t>Annual ongoing board education on relevant topics</t>
  </si>
  <si>
    <r>
      <rPr>
        <b/>
        <sz val="10"/>
        <color theme="1"/>
        <rFont val="Arial"/>
        <family val="2"/>
      </rPr>
      <t xml:space="preserve">Board of Director: </t>
    </r>
    <r>
      <rPr>
        <sz val="10"/>
        <color theme="1"/>
        <rFont val="Arial"/>
        <family val="2"/>
      </rPr>
      <t xml:space="preserve">Monthly retainer, Chair retainer and Annual Option/DSU Grant
</t>
    </r>
    <r>
      <rPr>
        <b/>
        <sz val="10"/>
        <color theme="1"/>
        <rFont val="Arial"/>
        <family val="2"/>
      </rPr>
      <t xml:space="preserve">Executives: </t>
    </r>
    <r>
      <rPr>
        <sz val="10"/>
        <color theme="1"/>
        <rFont val="Arial"/>
        <family val="2"/>
      </rPr>
      <t xml:space="preserve">Base salary, performanced-based annual cash bonus (Short-term incentive), annual grant of options and RSUs (long-term incentives)
</t>
    </r>
    <r>
      <rPr>
        <b/>
        <sz val="10"/>
        <color theme="1"/>
        <rFont val="Arial"/>
        <family val="2"/>
      </rPr>
      <t>Discussion on Long-term performance:</t>
    </r>
    <r>
      <rPr>
        <sz val="10"/>
        <color theme="1"/>
        <rFont val="Arial"/>
        <family val="2"/>
      </rPr>
      <t xml:space="preserve"> Meaningful portion of total compensation from long-term incentives such as options and RSUs to align executives/directors with long-term value creation</t>
    </r>
  </si>
  <si>
    <t>No CoC for Directors. Executives: 2x Salary + 2x Bonus. Other employees CoC between 0x to 1x  Salary + Bonus</t>
  </si>
  <si>
    <t>Yes- Clawback Policy in place (approved in 2021)</t>
  </si>
  <si>
    <t xml:space="preserve">4.5.2.2 Cash compensation: sum of base salary + cash allowances + bonuses + commissions + cash profit-sharing + other forms of variable cash payments; </t>
  </si>
  <si>
    <r>
      <t xml:space="preserve">4.5.1.1 List types of compensation included in the calculation; </t>
    </r>
    <r>
      <rPr>
        <b/>
        <i/>
        <sz val="10"/>
        <color rgb="FFFF0000"/>
        <rFont val="Arial"/>
        <family val="2"/>
      </rPr>
      <t>Used total direct compensation:</t>
    </r>
    <r>
      <rPr>
        <i/>
        <sz val="10"/>
        <color theme="1"/>
        <rFont val="Arial"/>
        <family val="2"/>
      </rPr>
      <t xml:space="preserve"> </t>
    </r>
    <r>
      <rPr>
        <b/>
        <i/>
        <sz val="10"/>
        <color rgb="FFFF0000"/>
        <rFont val="Arial"/>
        <family val="2"/>
      </rPr>
      <t>Annual salary/Wage + Cash bonus</t>
    </r>
    <r>
      <rPr>
        <i/>
        <sz val="10"/>
        <color theme="1"/>
        <rFont val="Arial"/>
        <family val="2"/>
      </rPr>
      <t xml:space="preserve"> </t>
    </r>
    <r>
      <rPr>
        <b/>
        <i/>
        <sz val="10"/>
        <color rgb="FFFF0000"/>
        <rFont val="Arial"/>
        <family val="2"/>
      </rPr>
      <t>+ RSUs + Options</t>
    </r>
  </si>
  <si>
    <t>Total compensation: annual salary + cash bonus + RSUs + Options</t>
  </si>
  <si>
    <t>Table 1 - Cash compensation: Salary + Cash Bonus</t>
  </si>
  <si>
    <t>Table 2 - Total direct compensation: Salary + Cash Bonus + RSUs + Options</t>
  </si>
  <si>
    <t>See tables 102-38 (Table 1 = Cash Compensation, Table 2 = Total Compensation)</t>
  </si>
  <si>
    <t>1 Board member of visible minority</t>
  </si>
  <si>
    <t xml:space="preserve">Notes: </t>
  </si>
  <si>
    <r>
      <t>(1)</t>
    </r>
    <r>
      <rPr>
        <sz val="7"/>
        <color theme="1"/>
        <rFont val="Times New Roman"/>
        <family val="1"/>
      </rPr>
      <t xml:space="preserve">     </t>
    </r>
    <r>
      <rPr>
        <sz val="7"/>
        <color theme="1"/>
        <rFont val="Arial"/>
        <family val="2"/>
      </rPr>
      <t xml:space="preserve">Ability to understand: (i) financial statements; (ii) financial controls and measures; (iii) capital markets; and (iv) financing options. </t>
    </r>
  </si>
  <si>
    <r>
      <t>(2)</t>
    </r>
    <r>
      <rPr>
        <sz val="7"/>
        <color theme="1"/>
        <rFont val="Times New Roman"/>
        <family val="1"/>
      </rPr>
      <t xml:space="preserve">     </t>
    </r>
    <r>
      <rPr>
        <sz val="7"/>
        <color theme="1"/>
        <rFont val="Arial"/>
        <family val="2"/>
      </rPr>
      <t xml:space="preserve">Understanding of: (i) capital markets in friendly and unfriendly transactions; (ii) complexity of integration post-business continuation; and (iii) general legal requirements in mergers and acquisitions (“M&amp;A”). </t>
    </r>
  </si>
  <si>
    <r>
      <t>(3)</t>
    </r>
    <r>
      <rPr>
        <sz val="7"/>
        <color theme="1"/>
        <rFont val="Times New Roman"/>
        <family val="1"/>
      </rPr>
      <t xml:space="preserve">     </t>
    </r>
    <r>
      <rPr>
        <sz val="7"/>
        <color theme="1"/>
        <rFont val="Arial"/>
        <family val="2"/>
      </rPr>
      <t xml:space="preserve">Understanding of the mining industry globally and the associated risks (including price and currency volatility, future growth, global supply, capital access, social license to operate and productivity). </t>
    </r>
  </si>
  <si>
    <r>
      <t>(4)</t>
    </r>
    <r>
      <rPr>
        <sz val="7"/>
        <color theme="1"/>
        <rFont val="Times New Roman"/>
        <family val="1"/>
      </rPr>
      <t xml:space="preserve">     </t>
    </r>
    <r>
      <rPr>
        <sz val="7"/>
        <color theme="1"/>
        <rFont val="Arial"/>
        <family val="2"/>
      </rPr>
      <t xml:space="preserve">Understanding of: (i) exploration activities; (ii) geology; and (iii) project development. </t>
    </r>
  </si>
  <si>
    <r>
      <t>(5)</t>
    </r>
    <r>
      <rPr>
        <sz val="7"/>
        <color theme="1"/>
        <rFont val="Times New Roman"/>
        <family val="1"/>
      </rPr>
      <t xml:space="preserve">     </t>
    </r>
    <r>
      <rPr>
        <sz val="7"/>
        <color theme="1"/>
        <rFont val="Arial"/>
        <family val="2"/>
      </rPr>
      <t xml:space="preserve">Understanding of: (i) legislative and decision-making process of governments; and (ii) experience in dealing with governments (policy making, lobbying, etc.) and (iii) understanding of permitting process for a mining project. </t>
    </r>
  </si>
  <si>
    <r>
      <t>(6)</t>
    </r>
    <r>
      <rPr>
        <sz val="7"/>
        <color theme="1"/>
        <rFont val="Times New Roman"/>
        <family val="1"/>
      </rPr>
      <t xml:space="preserve">     </t>
    </r>
    <r>
      <rPr>
        <sz val="7"/>
        <color theme="1"/>
        <rFont val="Arial"/>
        <family val="2"/>
      </rPr>
      <t>Understanding of: (i) environmental risks in the mining industry; (ii) government regulations with respect to the environment and iii) potential risks and impacts of climate change on the Corporation’s mining project.</t>
    </r>
  </si>
  <si>
    <r>
      <t>(7)</t>
    </r>
    <r>
      <rPr>
        <sz val="7"/>
        <color theme="1"/>
        <rFont val="Times New Roman"/>
        <family val="1"/>
      </rPr>
      <t xml:space="preserve">     </t>
    </r>
    <r>
      <rPr>
        <sz val="7"/>
        <color theme="1"/>
        <rFont val="Arial"/>
        <family val="2"/>
      </rPr>
      <t>Understanding of and experience in community relations and stakeholder involvement.</t>
    </r>
  </si>
  <si>
    <r>
      <t>(8)</t>
    </r>
    <r>
      <rPr>
        <sz val="7"/>
        <color theme="1"/>
        <rFont val="Times New Roman"/>
        <family val="1"/>
      </rPr>
      <t xml:space="preserve">     </t>
    </r>
    <r>
      <rPr>
        <sz val="7"/>
        <color theme="1"/>
        <rFont val="Arial"/>
        <family val="2"/>
      </rPr>
      <t>Understanding of and experience with tribal nations.</t>
    </r>
  </si>
  <si>
    <r>
      <t>(9)</t>
    </r>
    <r>
      <rPr>
        <sz val="7"/>
        <color theme="1"/>
        <rFont val="Times New Roman"/>
        <family val="1"/>
      </rPr>
      <t xml:space="preserve">     </t>
    </r>
    <r>
      <rPr>
        <sz val="7"/>
        <color theme="1"/>
        <rFont val="Arial"/>
        <family val="2"/>
      </rPr>
      <t xml:space="preserve">Ability to: (i) review management structure for small-to-mid size organizations; (ii) develop/assess/monitor remuneration packages (salary, benefits, long-term and short-term incentives); and (iii) understand how to motivate people. </t>
    </r>
  </si>
  <si>
    <r>
      <t>(10)</t>
    </r>
    <r>
      <rPr>
        <sz val="7"/>
        <color theme="1"/>
        <rFont val="Times New Roman"/>
        <family val="1"/>
      </rPr>
      <t xml:space="preserve">   </t>
    </r>
    <r>
      <rPr>
        <sz val="7"/>
        <color theme="1"/>
        <rFont val="Arial"/>
        <family val="2"/>
      </rPr>
      <t xml:space="preserve">Understanding of: (i) the requirements/process for oversight of Management; (ii) ethical conduct and responsibilities; (iii) various stakeholder requirements; (iv) commitment of directorship; and (v) evolving trends with respect to governance of public companies. </t>
    </r>
  </si>
  <si>
    <r>
      <t>(11)</t>
    </r>
    <r>
      <rPr>
        <sz val="7"/>
        <color theme="1"/>
        <rFont val="Times New Roman"/>
        <family val="1"/>
      </rPr>
      <t xml:space="preserve">   </t>
    </r>
    <r>
      <rPr>
        <sz val="7"/>
        <color theme="1"/>
        <rFont val="Arial"/>
        <family val="2"/>
      </rPr>
      <t>Ability to: (i) plan, operate and control various activities of a business; (ii) experience as a senior officer; and (iii) lead growth.</t>
    </r>
  </si>
  <si>
    <r>
      <t>·</t>
    </r>
    <r>
      <rPr>
        <sz val="7"/>
        <color theme="1"/>
        <rFont val="Times New Roman"/>
        <family val="1"/>
      </rPr>
      <t xml:space="preserve">         </t>
    </r>
    <r>
      <rPr>
        <b/>
        <sz val="11"/>
        <color theme="1"/>
        <rFont val="Calibri"/>
        <family val="2"/>
        <scheme val="minor"/>
      </rPr>
      <t>Our Values</t>
    </r>
  </si>
  <si>
    <r>
      <t>o</t>
    </r>
    <r>
      <rPr>
        <sz val="7"/>
        <color theme="1"/>
        <rFont val="Times New Roman"/>
        <family val="1"/>
      </rPr>
      <t xml:space="preserve">   </t>
    </r>
    <r>
      <rPr>
        <sz val="11"/>
        <color theme="1"/>
        <rFont val="Calibri"/>
        <family val="2"/>
        <scheme val="minor"/>
      </rPr>
      <t>Integrity</t>
    </r>
  </si>
  <si>
    <r>
      <t>§</t>
    </r>
    <r>
      <rPr>
        <sz val="7"/>
        <color theme="1"/>
        <rFont val="Times New Roman"/>
        <family val="1"/>
      </rPr>
      <t xml:space="preserve">  </t>
    </r>
    <r>
      <rPr>
        <b/>
        <sz val="11"/>
        <color theme="1"/>
        <rFont val="Calibri"/>
        <family val="2"/>
        <scheme val="minor"/>
      </rPr>
      <t xml:space="preserve">Doing the right thing and holding ourselves accountable. </t>
    </r>
  </si>
  <si>
    <r>
      <t>§</t>
    </r>
    <r>
      <rPr>
        <sz val="7"/>
        <color theme="1"/>
        <rFont val="Times New Roman"/>
        <family val="1"/>
      </rPr>
      <t xml:space="preserve">  </t>
    </r>
    <r>
      <rPr>
        <sz val="11"/>
        <color theme="1"/>
        <rFont val="Calibri"/>
        <family val="2"/>
        <scheme val="minor"/>
      </rPr>
      <t>We take ownership in our actions, every day, and are committed to transparency, courageous honesty, and ethical behavior.</t>
    </r>
  </si>
  <si>
    <r>
      <t>§</t>
    </r>
    <r>
      <rPr>
        <sz val="7"/>
        <color theme="1"/>
        <rFont val="Times New Roman"/>
        <family val="1"/>
      </rPr>
      <t xml:space="preserve">  </t>
    </r>
    <r>
      <rPr>
        <b/>
        <i/>
        <sz val="11"/>
        <color theme="1"/>
        <rFont val="Calibri"/>
        <family val="2"/>
        <scheme val="minor"/>
      </rPr>
      <t xml:space="preserve">Integrity is in our name. It means we commit ourselves to doing right by others – building trust in our operations and behaviors through transparency &amp; accountability. </t>
    </r>
  </si>
  <si>
    <r>
      <t>o</t>
    </r>
    <r>
      <rPr>
        <sz val="7"/>
        <color theme="1"/>
        <rFont val="Times New Roman"/>
        <family val="1"/>
      </rPr>
      <t xml:space="preserve">   </t>
    </r>
    <r>
      <rPr>
        <sz val="11"/>
        <color theme="1"/>
        <rFont val="Calibri"/>
        <family val="2"/>
        <scheme val="minor"/>
      </rPr>
      <t>Care</t>
    </r>
  </si>
  <si>
    <r>
      <t>§</t>
    </r>
    <r>
      <rPr>
        <sz val="7"/>
        <color theme="1"/>
        <rFont val="Times New Roman"/>
        <family val="1"/>
      </rPr>
      <t xml:space="preserve">  </t>
    </r>
    <r>
      <rPr>
        <b/>
        <sz val="11"/>
        <color theme="1"/>
        <rFont val="Calibri"/>
        <family val="2"/>
        <scheme val="minor"/>
      </rPr>
      <t xml:space="preserve">Acting with a sense of responsibility for our employees, neighbors, local communities, our shared environment, and the world around us. </t>
    </r>
  </si>
  <si>
    <r>
      <t>§</t>
    </r>
    <r>
      <rPr>
        <sz val="7"/>
        <color theme="1"/>
        <rFont val="Times New Roman"/>
        <family val="1"/>
      </rPr>
      <t xml:space="preserve">  </t>
    </r>
    <r>
      <rPr>
        <sz val="11"/>
        <color theme="1"/>
        <rFont val="Calibri"/>
        <family val="2"/>
        <scheme val="minor"/>
      </rPr>
      <t>We look out for one another, treat each other fairly and with respect, and ensure a safe return home for our people. We are all part of something bigger.</t>
    </r>
  </si>
  <si>
    <r>
      <t>§</t>
    </r>
    <r>
      <rPr>
        <sz val="7"/>
        <color theme="1"/>
        <rFont val="Times New Roman"/>
        <family val="1"/>
      </rPr>
      <t xml:space="preserve">  </t>
    </r>
    <r>
      <rPr>
        <b/>
        <i/>
        <sz val="11"/>
        <color theme="1"/>
        <rFont val="Calibri"/>
        <family val="2"/>
        <scheme val="minor"/>
      </rPr>
      <t>Being good people is doing good business.</t>
    </r>
  </si>
  <si>
    <r>
      <t>o</t>
    </r>
    <r>
      <rPr>
        <sz val="7"/>
        <color theme="1"/>
        <rFont val="Times New Roman"/>
        <family val="1"/>
      </rPr>
      <t xml:space="preserve">   </t>
    </r>
    <r>
      <rPr>
        <sz val="11"/>
        <color theme="1"/>
        <rFont val="Calibri"/>
        <family val="2"/>
        <scheme val="minor"/>
      </rPr>
      <t>Innovation</t>
    </r>
  </si>
  <si>
    <r>
      <t>§</t>
    </r>
    <r>
      <rPr>
        <sz val="7"/>
        <color theme="1"/>
        <rFont val="Times New Roman"/>
        <family val="1"/>
      </rPr>
      <t xml:space="preserve">  </t>
    </r>
    <r>
      <rPr>
        <b/>
        <sz val="11"/>
        <color theme="1"/>
        <rFont val="Calibri"/>
        <family val="2"/>
        <scheme val="minor"/>
      </rPr>
      <t xml:space="preserve">Leading a new generation of mining companies, guided by our conviction to be creative and find new solutions to traditional challenges. </t>
    </r>
  </si>
  <si>
    <r>
      <t>§</t>
    </r>
    <r>
      <rPr>
        <sz val="7"/>
        <color theme="1"/>
        <rFont val="Times New Roman"/>
        <family val="1"/>
      </rPr>
      <t xml:space="preserve">  </t>
    </r>
    <r>
      <rPr>
        <sz val="11"/>
        <color theme="1"/>
        <rFont val="Calibri"/>
        <family val="2"/>
        <scheme val="minor"/>
      </rPr>
      <t xml:space="preserve">We demand a diversity of perspectives to unlock value across the mining industry, and we are continuously improving to deliver beyond what is expected of us. </t>
    </r>
  </si>
  <si>
    <r>
      <t>§</t>
    </r>
    <r>
      <rPr>
        <sz val="7"/>
        <color theme="1"/>
        <rFont val="Times New Roman"/>
        <family val="1"/>
      </rPr>
      <t xml:space="preserve">  </t>
    </r>
    <r>
      <rPr>
        <b/>
        <i/>
        <sz val="11"/>
        <color theme="1"/>
        <rFont val="Calibri"/>
        <family val="2"/>
        <scheme val="minor"/>
      </rPr>
      <t>Raise the bar.</t>
    </r>
  </si>
  <si>
    <t>See table 102-16, and also the Company's Code of Business Conduct and Ethics on the Company's website</t>
  </si>
  <si>
    <t>At its core, Integra’s vision for responsible mining is built upon our values of integrity, care, and innovation. We believe strongly in the value generated by the responsible mining of gold and silver, when done with high levels of integrity in our actions and performance, care of our surrounding people and habitat, and industry leading innovation and foresight driving the decisions we make. At Integra we operationalize our strategy for responsible mining by prioritizing sustainability in every step of the mining life cycle, whether it be fostering sustainable relationships early on with stakeholders, maintaining a resilient &amp; safe workforce, or evaluating the most sustainable options for our potential future mine power grid and haulage options. We view prioritizing sustainability as a key opportunity to add value for shareholders and stakeholders alike – and with our vision for responsible mining we aim to raise the bar and champion the modern era of mining development &amp; exploration companies.</t>
  </si>
  <si>
    <t xml:space="preserve">As the mining industry evolves to safely and responsibly supply materials to a changing modern world, great emphasis has appropriately been placed on ESG. We at Integra believe that it is essential that this advancement be championed in the exploration and development stages of a company’s evolution, as it is at these important early junctures where the standards and culture set become a key driver of the Company’s future performance.  ESG disclosure is now mainstream in mid-tier and major mining companies, however this level of reporting has not yet been adopted by the junior mining explorer / development space. Integra’s goal is to help determine the standard as to what ESG disclosure looks like for companies our size. To achieve this, feedback will be a critical feature of helping Integra ensure that future reports best reflect the interests and needs of stakeholders and shareholders. </t>
  </si>
  <si>
    <t>From 2020 onward, annually</t>
  </si>
  <si>
    <t>mark@integraresources.com</t>
  </si>
  <si>
    <t>1 mining operation in Idaho
1 office in Boise, Idaho
Head office in Vancouver, British Columbia, Canada</t>
  </si>
  <si>
    <t xml:space="preserve">As described in the Whistle Blower policy available on the Company's website, employees and contractors can report unethical or unlawful behavior either to their supervisor or directly with the Chair of the Audit Committee. The contact details of the Chair of the Audit Committee are disclosed in the Whistle Blower policy. </t>
  </si>
  <si>
    <t>Audit Committee
Human Resources and Compensation Committee
Nomination and Corporate Governance Committee
Technical, Safety, Environment and Sustainability Committee</t>
  </si>
  <si>
    <t>Annual review of required Board skills in order to identify if any skill gaps. Candidates selected by Nomination Committee and approved by the Board. Annual approval of Directors at the Company's AGM</t>
  </si>
  <si>
    <t>Annual review of skills matrix against directors expertise and experience helps the Board to identify skill gaps</t>
  </si>
  <si>
    <t>Integra Resources Corp. and its subsidiaries: Integra Resources Holdings Canada Inc, Integra Holdings US Inc and DeLamar Mining Company</t>
  </si>
  <si>
    <t>Denver (Colorado) - United States</t>
  </si>
  <si>
    <t>Coeur d'Alene (Idaho)  - United States</t>
  </si>
  <si>
    <t>Seattle (Washington)  - United States</t>
  </si>
  <si>
    <t>Equity: US$133 MM (as of December 31, 2021)
Debt: Nil$</t>
  </si>
  <si>
    <t>The CEO reports directly to the Board. 
The CFO, COO, VP Exploration, EVP Corp Dev and VP Corporate Affairs and Sustainability have regular interactions with the Board, but direct report to the CEO</t>
  </si>
  <si>
    <t>The Company has a CEO, CFO, COO, VP Exploration, EVP Corp Dev and VP Corporate Affairs and Sustainability. All have responsibility for economic, environmental, and social topics.
The CFO has a direct oversight over governance, human resources and economic matters, the COO has a direct oversight over environmental matters and the VP Corporate Affairs and Sustainability has a direct oversight over community/stakeholders matters.</t>
  </si>
  <si>
    <t>Consultants were not engaged in 2021 to complete the review. However, remuneration consultants were engaged in 2020 to complete a review of executive and director compensation.</t>
  </si>
  <si>
    <t>Waterville (Maine) - United States</t>
  </si>
  <si>
    <t>Total</t>
  </si>
  <si>
    <t>In Q2 of 2021 a formal stakeholder engagement tracking mechanism was put into place which collects information on stakeholders engaged, primary geographical locations represented, medium of contact (in person, virtual, phone, etc.), summary of the engagement, and whether or not a grievance or complaint was registered. Additionally, the Company developed a formal stakeholder register in 2021. A summary of engagement in 2021 and a copy of the stakeholder register is available.</t>
  </si>
  <si>
    <t>The feedback received regarding jobs and economic development was received primarily from local communities, governments, and economic development groups from the areas surrounding the Project. The feedback regarding recreation and environmental impacts was primarily received from special interest groups such as the the Boise ATV Trail Riders and environmental non-governmental organizations such as the Idaho Conservation League and Friends of the Owyhees. The feedback regarding water and visual impacts was received primarily from the Silver City Property Owners Association.</t>
  </si>
  <si>
    <t>Integra values all feedback received during stakeholder engagement activities and views this feedback as an essential component of project development and planning. Aside from addressing feedback directly when possible, the company continues to collect stakeholder feedback, questions, and concerns, and incorporating these into the studies taking place during the permitting process. The intention of this is to be able to provide tangible, objective answers to stakeholder concerns and questions, as well as to develop the Project in a manner that considers stakeholder perspectives. Stakeholder feedback is essential to the Project, as it helps to develop and shape the future operation into one that adds value to its stakeholders.One such example is the Company's response to the Silver City Property Owner's Association's questions regarding potential visual impacts to their historic district. In response to this feedback, the company engaged a third party consultant to complete visual renderings of the Florida Mountain proposed mine features from different perspectives within and around Silver City. The "before and after" photos were then shared with the Silver City Property Owners Association. The lack of visual impacts as presented in these renderings eased resident concerns.</t>
  </si>
  <si>
    <t>Integra's approach to stakeholder engagement involves identifying &amp; communicating with key stakeholders and community leaders, integrating into existing community dialogue meetings, and listening to feedback from stakeholders. The company focuses primarily on local and regional stakeholders within the Project's benefit/impact footprint area, with a focus on those communities nearest the Project area. Local and regional stakeholders are defined by geographical location, with "local" referencing those in Owyhee County, ID and Malheur County, OR, and regional referencing those in the States of Oregon and Idaho overall. Integra sees stakeholder engagement as a cornerstone of how we conduct business, and engagement has been active and ongoing since 2018, prior to the decision to publish this report. A total of 2,880 stakeholders were engaged from April 2021-December 2021 (the period in which the formal tracking mechanism was put into place). A complete breakdown of percentage of type of stakeholders engaged is available under the "Tables &amp; Graphs" tab.</t>
  </si>
  <si>
    <t xml:space="preserve">Primary focus is placed on stakeholder groups located in and/or affiliated within the Project's primary benefit/impact footprint areas (Owyhee and Malheur Counties). Integra then identified a diverse set of stakeholder groups which represent a broad range areas of community interest including, but not limited to: local businesses, local landowners, local governments, civic organizations, organizations representing women and children, environmental organizations, educational institutions, and recreation organizations. In 2020, an objective external consultant was engaged to assist in the development a formal strategic external stakeholder plan. This plan continues to provide a framework for stakeholder engagement based on a "Management System" approach that is implemented through a set of tactics that together constitute Integra's approach to external stakholder mangement. These tactics include stakeholder engagement, communications, community involvement &amp; support, and monitoring &amp; reporting. </t>
  </si>
  <si>
    <t xml:space="preserve">Of the 2,880 engagements in 2021, one formal stakeholder complaint was registered. This complaint was from a Silver City property owner who sought to ensure their private property was not disturbed. This complaint registered the Company's stakeholder grievance mechanism, which discovered that the company had not trespassed and communication was provided to the stakeholer that the Company noted this road as inaccessable in our mapping programs. The stakeholder was satisfied and the grievance was closed. General stakeholder feedback and questions received during engagement centered around job creation, employee housing, project timeline, recreational access to public lands, protection of private land, water impacts, dark sky preservation, visual impacts, historic mining impacts in the area, and immediate and long term economic impacts to local communities. </t>
  </si>
  <si>
    <t>GRI 102-(40-44)</t>
  </si>
  <si>
    <t>Integra’s goal is to have this report be a useful tool to inform anyone interested in or affected by Integra’s operations. Therefore, this report focuses on subjects that are the most material – of greatest relevance and interest – to our stakeholders and business. In preparation for this Sustainability Report, Integra conducted an inaugural Materiality Assessment. The Materiality Assessment is an analysis and validation process to define the topics that reflect the Company’s “significant economic, environmental and social impacts,” or ones that “substantively influence the assessments and decisions of our stakeholders,” in accordance with guidance from GRI. To ascertain these topics, our sustainability team worked with an independent consultant, to fulfill our materiality assessment process that involves three phases: identification, prioritization and validation, as outlined in the report.  If you have feedback about a material area that you believe should be incorporated into our next report, please send this feedback to community@integradelamar.com .</t>
  </si>
  <si>
    <t>January 1, 2021, to December 31, 2021</t>
  </si>
  <si>
    <t>•	AMEBC – Association for Mineral Exploration
•	IACI – Idaho Association of Commerce and Industry
•	SME – Society for Mining, Metallurgy, and Exploration
•	Women in Mining
•	Idaho Mining Association
•	YMP – Young Mining Professionals
•	AEMA – American Exploration &amp; Mining Association
•	Women’s Mining Coalition
•	Associated Taxpayers of Idaho
•	PDAC – Prospectors &amp; Developers Association of Canada
•	Denver Gold Group</t>
  </si>
  <si>
    <t>none for the reporting period</t>
  </si>
  <si>
    <t>The Company issued 7,562,035 shares in 2021.</t>
  </si>
  <si>
    <t xml:space="preserve">The VP Corporate Affairs and Sustainability oversees all consultation between the Company and Stakeholders. The VP Corporate Affairs and Sustainability reports to the CEO, who reports directly to the Board. The VP Corporate Affairs &amp; Sustainability also regularly interacts with the Board on these matters. </t>
  </si>
  <si>
    <t>Highest Governance Body: Board of Directors
Standing commitees of the Board of Directors up to December 16th, 2022 were:
Audit Committee
Human Resources and Compensation Committee
Nomination and Corporate Governance Committee
Technical, Safety, Environment and Sustainability Committee                                 Standing committees of the Board of Directors after December 16th, 2022 are:             Audit Committee                                                                                    Compensation Committee                                                                           Nomination and Corporate Governance Committee                                                                         Technical and Safety Committee                                                                 Enivronment, Social, Governance Committee</t>
  </si>
  <si>
    <t>Tenure between 57 months and 15 months</t>
  </si>
  <si>
    <t>Electra Battery Materials Corporation</t>
  </si>
  <si>
    <t>see list of material topics in 2021 Sustainability Report</t>
  </si>
  <si>
    <t>Integra Resources ESG Performance Data Tables</t>
  </si>
  <si>
    <t>For additional information about Integra's Investor Relations communications, financial filings and investor presentations, visit the Investors section available at www.integraresources.com</t>
  </si>
  <si>
    <t>This data covers ESG topics related to Integra's DeLamar Project, located in Owyhee County in southwestern Idaho, USA</t>
  </si>
  <si>
    <t>2021 Disclosures based on GRI 100 Framework</t>
  </si>
  <si>
    <t>Posted: 2022-12-19</t>
  </si>
  <si>
    <t>For management approach disclosures, performance measures and additional context, please refer to our 2021 Sustainability Report, available at www.integraresources.com</t>
  </si>
  <si>
    <t xml:space="preserve">Data presented covers our performance for the 2021 calendar year, which corresponds to our fiscal year. 
</t>
  </si>
  <si>
    <t>not reported</t>
  </si>
  <si>
    <t>n/a</t>
  </si>
  <si>
    <t>100% of Integra employees were involved in the development of Integra's core values, which were then ratified by the Board of Directors in 2021</t>
  </si>
  <si>
    <t>The 2020 GHG Emissions listed in this year's document are corrected from those reported in the 2020 ESG Report, after an error in unit measurement was discovered in the emissions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</si>
</sst>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x"/>
  </numFmts>
  <fonts count="27" x14ac:knownFonts="1">
    <font>
      <sz val="11"/>
      <color theme="1"/>
      <name val="Calibri"/>
      <family val="2"/>
      <scheme val="minor"/>
    </font>
    <font>
      <b/>
      <sz val="10"/>
      <color theme="1"/>
      <name val="Arial"/>
      <family val="2"/>
    </font>
    <font>
      <sz val="10"/>
      <color theme="1"/>
      <name val="Arial"/>
      <family val="2"/>
    </font>
    <font>
      <b/>
      <sz val="10"/>
      <color theme="0"/>
      <name val="Arial"/>
      <family val="2"/>
    </font>
    <font>
      <sz val="10"/>
      <color theme="0"/>
      <name val="Arial"/>
      <family val="2"/>
    </font>
    <font>
      <b/>
      <sz val="16"/>
      <color theme="0"/>
      <name val="Arial"/>
      <family val="2"/>
    </font>
    <font>
      <i/>
      <sz val="10"/>
      <color theme="1"/>
      <name val="Arial"/>
      <family val="2"/>
    </font>
    <font>
      <b/>
      <i/>
      <sz val="11"/>
      <color theme="1"/>
      <name val="Calibri"/>
      <family val="2"/>
      <scheme val="minor"/>
    </font>
    <font>
      <b/>
      <sz val="11"/>
      <color theme="1"/>
      <name val="Calibri"/>
      <family val="2"/>
      <scheme val="minor"/>
    </font>
    <font>
      <sz val="11"/>
      <color theme="0"/>
      <name val="Calibri"/>
      <family val="2"/>
      <scheme val="minor"/>
    </font>
    <font>
      <b/>
      <sz val="14"/>
      <color theme="0"/>
      <name val="Arial"/>
      <family val="2"/>
    </font>
    <font>
      <sz val="10"/>
      <color theme="1"/>
      <name val="Arial"/>
      <family val="2"/>
    </font>
    <font>
      <sz val="10"/>
      <name val="Arial"/>
      <family val="2"/>
    </font>
    <font>
      <sz val="7"/>
      <color theme="1"/>
      <name val="Times New Roman"/>
      <family val="1"/>
    </font>
    <font>
      <b/>
      <sz val="11"/>
      <color rgb="FFFF0000"/>
      <name val="Calibri"/>
      <family val="2"/>
      <scheme val="minor"/>
    </font>
    <font>
      <sz val="8"/>
      <name val="Calibri"/>
      <family val="2"/>
      <scheme val="minor"/>
    </font>
    <font>
      <sz val="11"/>
      <color theme="1"/>
      <name val="Calibri"/>
      <family val="2"/>
      <scheme val="minor"/>
    </font>
    <font>
      <b/>
      <i/>
      <sz val="10"/>
      <color rgb="FFFF0000"/>
      <name val="Arial"/>
      <family val="2"/>
    </font>
    <font>
      <b/>
      <i/>
      <sz val="10"/>
      <color theme="1"/>
      <name val="Arial"/>
      <family val="2"/>
    </font>
    <font>
      <sz val="7"/>
      <color theme="1"/>
      <name val="Arial"/>
      <family val="2"/>
    </font>
    <font>
      <b/>
      <sz val="7"/>
      <color theme="1"/>
      <name val="Arial"/>
      <family val="2"/>
    </font>
    <font>
      <sz val="11"/>
      <color theme="1"/>
      <name val="Symbol"/>
      <family val="1"/>
      <charset val="2"/>
    </font>
    <font>
      <sz val="11"/>
      <color theme="1"/>
      <name val="Courier New"/>
      <family val="3"/>
    </font>
    <font>
      <sz val="11"/>
      <color theme="1"/>
      <name val="Wingdings"/>
      <charset val="2"/>
    </font>
    <font>
      <u/>
      <sz val="11"/>
      <color theme="10"/>
      <name val="Calibri"/>
      <family val="2"/>
      <scheme val="minor"/>
    </font>
    <font>
      <b/>
      <sz val="11"/>
      <color theme="0"/>
      <name val="Calibri"/>
      <family val="2"/>
      <scheme val="minor"/>
    </font>
    <font>
      <b/>
      <sz val="11"/>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2" tint="-0.499984740745262"/>
        <bgColor indexed="64"/>
      </patternFill>
    </fill>
    <fill>
      <patternFill patternType="solid">
        <fgColor theme="1" tint="0.499984740745262"/>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FFC00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theme="0"/>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3">
    <xf numFmtId="0" fontId="0" fillId="0" borderId="0"/>
    <xf numFmtId="0" fontId="16" fillId="0" borderId="0"/>
    <xf numFmtId="0" fontId="24" fillId="0" borderId="0" applyNumberFormat="0" applyFill="0" applyBorder="0" applyAlignment="0" applyProtection="0"/>
  </cellStyleXfs>
  <cellXfs count="105">
    <xf numFmtId="0" fontId="0" fillId="0" borderId="0" xfId="0"/>
    <xf numFmtId="0" fontId="1" fillId="0" borderId="0" xfId="0" applyFont="1" applyAlignment="1">
      <alignment horizontal="justify" vertical="center"/>
    </xf>
    <xf numFmtId="0" fontId="2" fillId="0" borderId="0" xfId="0" applyFont="1"/>
    <xf numFmtId="0" fontId="2" fillId="0" borderId="0" xfId="0" applyFont="1" applyAlignment="1">
      <alignment horizontal="justify" vertical="center"/>
    </xf>
    <xf numFmtId="0" fontId="4" fillId="2" borderId="0" xfId="0" applyFont="1" applyFill="1"/>
    <xf numFmtId="0" fontId="4" fillId="3" borderId="0" xfId="0" applyFont="1" applyFill="1"/>
    <xf numFmtId="0" fontId="5" fillId="2" borderId="0" xfId="0" applyFont="1" applyFill="1" applyAlignment="1">
      <alignment horizontal="justify" vertical="center"/>
    </xf>
    <xf numFmtId="0" fontId="2" fillId="0" borderId="0" xfId="0" applyFont="1" applyAlignment="1">
      <alignment horizontal="left" indent="1"/>
    </xf>
    <xf numFmtId="0" fontId="2" fillId="0" borderId="0" xfId="0" applyFont="1" applyAlignment="1">
      <alignment horizontal="left" vertical="center" indent="1"/>
    </xf>
    <xf numFmtId="0" fontId="3" fillId="2" borderId="0" xfId="0" applyFont="1" applyFill="1" applyAlignment="1">
      <alignment horizontal="left" vertical="center" indent="1"/>
    </xf>
    <xf numFmtId="0" fontId="6" fillId="0" borderId="0" xfId="0" applyFont="1" applyAlignment="1">
      <alignment horizontal="left" vertical="center"/>
    </xf>
    <xf numFmtId="0" fontId="10" fillId="3" borderId="0" xfId="0" applyFont="1" applyFill="1" applyAlignment="1">
      <alignment horizontal="justify" vertical="center"/>
    </xf>
    <xf numFmtId="0" fontId="4" fillId="3" borderId="0" xfId="0" applyFont="1" applyFill="1" applyAlignment="1">
      <alignment vertical="center"/>
    </xf>
    <xf numFmtId="0" fontId="3" fillId="3" borderId="0" xfId="0" applyFont="1" applyFill="1" applyAlignment="1">
      <alignment vertical="center"/>
    </xf>
    <xf numFmtId="0" fontId="3" fillId="3" borderId="0" xfId="0" applyFont="1" applyFill="1" applyAlignment="1">
      <alignment horizontal="center" vertical="center"/>
    </xf>
    <xf numFmtId="0" fontId="2" fillId="0" borderId="1" xfId="0" applyFont="1" applyBorder="1" applyAlignment="1">
      <alignment horizontal="justify" vertical="center"/>
    </xf>
    <xf numFmtId="0" fontId="2" fillId="0" borderId="1" xfId="0" applyFont="1" applyBorder="1" applyAlignment="1">
      <alignment horizontal="left" vertical="center" wrapText="1" indent="1"/>
    </xf>
    <xf numFmtId="0" fontId="2" fillId="0" borderId="1" xfId="0" applyFont="1" applyBorder="1" applyAlignment="1">
      <alignment horizontal="left" vertical="center" indent="1"/>
    </xf>
    <xf numFmtId="0" fontId="2" fillId="0" borderId="0" xfId="0" applyFont="1" applyAlignment="1">
      <alignment horizontal="left" vertical="center" wrapText="1" indent="1"/>
    </xf>
    <xf numFmtId="0" fontId="2" fillId="0" borderId="0" xfId="0" applyFont="1" applyAlignment="1">
      <alignment horizontal="left" vertical="center" indent="2"/>
    </xf>
    <xf numFmtId="0" fontId="2" fillId="0" borderId="1" xfId="0" applyFont="1" applyBorder="1" applyAlignment="1">
      <alignment horizontal="left" vertical="center" indent="2"/>
    </xf>
    <xf numFmtId="0" fontId="11" fillId="0" borderId="0" xfId="0" applyFont="1" applyAlignment="1">
      <alignment wrapText="1"/>
    </xf>
    <xf numFmtId="0" fontId="14" fillId="0" borderId="0" xfId="0" applyFont="1"/>
    <xf numFmtId="0" fontId="2" fillId="0" borderId="0" xfId="0" applyFont="1" applyAlignment="1">
      <alignment wrapText="1"/>
    </xf>
    <xf numFmtId="0" fontId="11" fillId="0" borderId="1" xfId="0" applyFont="1" applyBorder="1" applyAlignment="1">
      <alignment wrapText="1"/>
    </xf>
    <xf numFmtId="0" fontId="11" fillId="0" borderId="0" xfId="0" applyFont="1"/>
    <xf numFmtId="0" fontId="6" fillId="0" borderId="0" xfId="0" applyFont="1"/>
    <xf numFmtId="0" fontId="6" fillId="0" borderId="0" xfId="0" applyFont="1" applyAlignment="1">
      <alignment horizontal="left" indent="2"/>
    </xf>
    <xf numFmtId="0" fontId="11" fillId="0" borderId="0" xfId="0" applyFont="1" applyAlignment="1">
      <alignment horizontal="left" indent="2"/>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left" vertical="center" indent="2"/>
    </xf>
    <xf numFmtId="0" fontId="6" fillId="0" borderId="0" xfId="0" applyFont="1" applyAlignment="1">
      <alignment horizontal="left" indent="4"/>
    </xf>
    <xf numFmtId="0" fontId="10" fillId="4" borderId="0" xfId="0" applyFont="1" applyFill="1" applyAlignment="1">
      <alignment horizontal="justify" vertical="center"/>
    </xf>
    <xf numFmtId="0" fontId="9" fillId="4" borderId="0" xfId="0" applyFont="1" applyFill="1"/>
    <xf numFmtId="0" fontId="2" fillId="0" borderId="2" xfId="0" applyFont="1" applyBorder="1" applyAlignment="1">
      <alignment horizontal="left" vertical="center" wrapText="1"/>
    </xf>
    <xf numFmtId="0" fontId="2" fillId="0" borderId="0" xfId="0" applyFont="1" applyAlignment="1">
      <alignment vertical="center" wrapText="1"/>
    </xf>
    <xf numFmtId="0" fontId="2" fillId="0" borderId="2" xfId="0" applyFont="1" applyBorder="1" applyAlignment="1">
      <alignment vertical="center"/>
    </xf>
    <xf numFmtId="0" fontId="17" fillId="0" borderId="0" xfId="0" applyFont="1" applyAlignment="1">
      <alignment horizontal="justify" vertical="center"/>
    </xf>
    <xf numFmtId="0" fontId="8" fillId="0" borderId="0" xfId="0" applyFont="1"/>
    <xf numFmtId="0" fontId="1" fillId="0" borderId="1" xfId="0" applyFont="1" applyBorder="1" applyAlignment="1">
      <alignment horizontal="justify" vertical="center"/>
    </xf>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0" fillId="0" borderId="0" xfId="0" applyAlignment="1">
      <alignment horizontal="left"/>
    </xf>
    <xf numFmtId="0" fontId="20" fillId="0" borderId="0" xfId="0" applyFont="1" applyAlignment="1">
      <alignment horizontal="justify" vertical="center"/>
    </xf>
    <xf numFmtId="0" fontId="18" fillId="5" borderId="2" xfId="0" applyFont="1" applyFill="1" applyBorder="1" applyAlignment="1">
      <alignment vertical="center"/>
    </xf>
    <xf numFmtId="0" fontId="2" fillId="5" borderId="0" xfId="0" applyFont="1" applyFill="1" applyAlignment="1">
      <alignment vertical="center" wrapText="1"/>
    </xf>
    <xf numFmtId="0" fontId="0" fillId="5" borderId="0" xfId="0" applyFill="1"/>
    <xf numFmtId="0" fontId="18" fillId="6" borderId="2" xfId="0" applyFont="1" applyFill="1" applyBorder="1" applyAlignment="1">
      <alignment vertical="center"/>
    </xf>
    <xf numFmtId="0" fontId="0" fillId="6" borderId="0" xfId="0" applyFill="1"/>
    <xf numFmtId="0" fontId="21" fillId="0" borderId="0" xfId="0" applyFont="1" applyAlignment="1">
      <alignment horizontal="left" vertical="center" indent="5"/>
    </xf>
    <xf numFmtId="0" fontId="22" fillId="0" borderId="0" xfId="0" applyFont="1" applyAlignment="1">
      <alignment horizontal="left" vertical="center" indent="10"/>
    </xf>
    <xf numFmtId="0" fontId="23" fillId="0" borderId="0" xfId="0" applyFont="1" applyAlignment="1">
      <alignment horizontal="left" vertical="center" indent="15"/>
    </xf>
    <xf numFmtId="0" fontId="17" fillId="0" borderId="0" xfId="0" applyFont="1" applyAlignment="1">
      <alignment vertical="center"/>
    </xf>
    <xf numFmtId="0" fontId="8" fillId="7" borderId="1" xfId="0" applyFont="1" applyFill="1" applyBorder="1" applyAlignment="1">
      <alignment horizontal="center"/>
    </xf>
    <xf numFmtId="0" fontId="8" fillId="8" borderId="1" xfId="0" applyFont="1" applyFill="1" applyBorder="1" applyAlignment="1">
      <alignment horizontal="center"/>
    </xf>
    <xf numFmtId="0" fontId="1" fillId="9" borderId="1" xfId="0" applyFont="1" applyFill="1" applyBorder="1" applyAlignment="1">
      <alignment horizontal="left" vertical="center" wrapText="1"/>
    </xf>
    <xf numFmtId="0" fontId="0" fillId="0" borderId="1" xfId="0" applyBorder="1" applyAlignment="1">
      <alignment horizontal="center"/>
    </xf>
    <xf numFmtId="0" fontId="8" fillId="9" borderId="1" xfId="0" applyFont="1" applyFill="1" applyBorder="1" applyAlignment="1">
      <alignment horizontal="center"/>
    </xf>
    <xf numFmtId="0" fontId="8" fillId="6" borderId="1" xfId="0" applyFont="1" applyFill="1" applyBorder="1" applyAlignment="1">
      <alignment horizontal="center"/>
    </xf>
    <xf numFmtId="164" fontId="2" fillId="0" borderId="1" xfId="0" applyNumberFormat="1" applyFont="1" applyBorder="1" applyAlignment="1">
      <alignment horizontal="center" vertical="center"/>
    </xf>
    <xf numFmtId="165" fontId="2" fillId="0" borderId="1" xfId="0" applyNumberFormat="1" applyFont="1" applyBorder="1" applyAlignment="1">
      <alignment horizontal="center" vertical="center"/>
    </xf>
    <xf numFmtId="0" fontId="2" fillId="0" borderId="7" xfId="0" applyFont="1" applyBorder="1" applyAlignment="1">
      <alignment horizontal="justify" vertical="center"/>
    </xf>
    <xf numFmtId="165" fontId="2" fillId="0" borderId="0" xfId="0" applyNumberFormat="1" applyFont="1" applyAlignment="1">
      <alignment horizontal="center" vertical="center"/>
    </xf>
    <xf numFmtId="0" fontId="3" fillId="3" borderId="3" xfId="0" applyFont="1" applyFill="1" applyBorder="1" applyAlignment="1">
      <alignment horizontal="center" vertical="center"/>
    </xf>
    <xf numFmtId="0" fontId="5" fillId="2" borderId="0" xfId="0" applyFont="1" applyFill="1" applyAlignment="1">
      <alignment horizontal="left" vertical="center"/>
    </xf>
    <xf numFmtId="0" fontId="2" fillId="11" borderId="1" xfId="0" applyFont="1" applyFill="1" applyBorder="1" applyAlignment="1">
      <alignment horizontal="left" vertical="center" wrapText="1" indent="1"/>
    </xf>
    <xf numFmtId="0" fontId="0" fillId="0" borderId="5" xfId="0" applyBorder="1"/>
    <xf numFmtId="0" fontId="8" fillId="0" borderId="5" xfId="0" applyFont="1" applyBorder="1"/>
    <xf numFmtId="0" fontId="2" fillId="0" borderId="2" xfId="0" applyFont="1" applyBorder="1" applyAlignment="1">
      <alignment horizontal="left" vertical="center" wrapText="1"/>
    </xf>
    <xf numFmtId="0" fontId="2" fillId="0" borderId="0" xfId="0" applyFont="1" applyAlignment="1">
      <alignment horizontal="left" vertical="center" wrapText="1"/>
    </xf>
    <xf numFmtId="0" fontId="1" fillId="7"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9" fillId="0" borderId="0" xfId="0" applyFont="1" applyAlignment="1">
      <alignment horizontal="left" vertical="center"/>
    </xf>
    <xf numFmtId="0" fontId="1" fillId="8" borderId="1" xfId="0" applyFont="1" applyFill="1" applyBorder="1" applyAlignment="1">
      <alignment horizontal="center" vertical="center" wrapText="1"/>
    </xf>
    <xf numFmtId="0" fontId="25" fillId="2" borderId="6" xfId="0" applyFont="1" applyFill="1" applyBorder="1" applyAlignment="1">
      <alignment horizontal="center"/>
    </xf>
    <xf numFmtId="0" fontId="25" fillId="2" borderId="2" xfId="0" applyFont="1" applyFill="1" applyBorder="1" applyAlignment="1">
      <alignment horizontal="center"/>
    </xf>
    <xf numFmtId="0" fontId="2" fillId="0" borderId="0" xfId="0" applyFont="1" applyFill="1" applyAlignment="1">
      <alignment horizontal="left" vertical="center" wrapText="1"/>
    </xf>
    <xf numFmtId="0" fontId="0" fillId="0" borderId="0" xfId="0" applyFill="1"/>
    <xf numFmtId="0" fontId="8" fillId="0" borderId="0" xfId="0" applyFont="1" applyFill="1" applyAlignment="1">
      <alignment horizontal="right"/>
    </xf>
    <xf numFmtId="0" fontId="2" fillId="0" borderId="0" xfId="0" applyFont="1" applyFill="1" applyAlignment="1">
      <alignment vertical="center" wrapText="1"/>
    </xf>
    <xf numFmtId="0" fontId="0" fillId="0" borderId="0" xfId="0" applyFill="1" applyAlignment="1">
      <alignment horizontal="right"/>
    </xf>
    <xf numFmtId="0" fontId="8" fillId="12" borderId="0" xfId="0" applyFont="1" applyFill="1"/>
    <xf numFmtId="0" fontId="0" fillId="12" borderId="0" xfId="0" applyFill="1"/>
    <xf numFmtId="0" fontId="26" fillId="12" borderId="0" xfId="0" applyFont="1" applyFill="1"/>
    <xf numFmtId="49" fontId="0" fillId="12" borderId="0" xfId="0" applyNumberFormat="1" applyFill="1" applyAlignment="1">
      <alignment vertical="top" wrapText="1"/>
    </xf>
    <xf numFmtId="0" fontId="0" fillId="12" borderId="0" xfId="0" applyFill="1" applyAlignment="1">
      <alignment vertical="top" wrapText="1"/>
    </xf>
    <xf numFmtId="0" fontId="0" fillId="12" borderId="0" xfId="0" applyFill="1" applyAlignment="1">
      <alignment vertical="top"/>
    </xf>
    <xf numFmtId="0" fontId="2" fillId="13" borderId="0" xfId="0" applyFont="1" applyFill="1" applyAlignment="1">
      <alignment vertical="center" wrapText="1"/>
    </xf>
    <xf numFmtId="0" fontId="0" fillId="13" borderId="0" xfId="0" applyFill="1"/>
    <xf numFmtId="0" fontId="0" fillId="0" borderId="0" xfId="0" applyFill="1" applyBorder="1"/>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2" fillId="11" borderId="1" xfId="0" applyFont="1" applyFill="1" applyBorder="1" applyAlignment="1">
      <alignment horizontal="left" vertical="center" indent="1"/>
    </xf>
    <xf numFmtId="0" fontId="2" fillId="11" borderId="1" xfId="0" applyFont="1" applyFill="1" applyBorder="1"/>
    <xf numFmtId="0" fontId="12" fillId="11" borderId="1" xfId="0" applyFont="1" applyFill="1" applyBorder="1" applyAlignment="1">
      <alignment horizontal="left" vertical="center" indent="1"/>
    </xf>
    <xf numFmtId="0" fontId="2" fillId="11" borderId="1" xfId="0" applyFont="1" applyFill="1" applyBorder="1" applyAlignment="1">
      <alignment vertical="center" wrapText="1"/>
    </xf>
    <xf numFmtId="0" fontId="1" fillId="11" borderId="4" xfId="0" applyFont="1" applyFill="1" applyBorder="1" applyAlignment="1">
      <alignment horizontal="center" vertical="center"/>
    </xf>
    <xf numFmtId="0" fontId="2" fillId="11" borderId="0" xfId="0" applyFont="1" applyFill="1"/>
    <xf numFmtId="0" fontId="12" fillId="11" borderId="1" xfId="0" applyFont="1" applyFill="1" applyBorder="1" applyAlignment="1">
      <alignment horizontal="left" vertical="center" wrapText="1" indent="1"/>
    </xf>
    <xf numFmtId="9" fontId="2" fillId="11" borderId="1" xfId="0" applyNumberFormat="1" applyFont="1" applyFill="1" applyBorder="1" applyAlignment="1">
      <alignment horizontal="left" vertical="center" wrapText="1" indent="1"/>
    </xf>
    <xf numFmtId="15" fontId="2" fillId="11" borderId="1" xfId="0" applyNumberFormat="1" applyFont="1" applyFill="1" applyBorder="1" applyAlignment="1">
      <alignment horizontal="left" vertical="center" wrapText="1" indent="1"/>
    </xf>
    <xf numFmtId="0" fontId="24" fillId="11" borderId="1" xfId="2" applyFill="1" applyBorder="1" applyAlignment="1">
      <alignment horizontal="left" vertical="center" wrapText="1" indent="1"/>
    </xf>
    <xf numFmtId="0" fontId="2" fillId="11" borderId="1" xfId="0" applyFont="1" applyFill="1" applyBorder="1" applyAlignment="1">
      <alignment wrapText="1"/>
    </xf>
  </cellXfs>
  <cellStyles count="3">
    <cellStyle name="Hyperlink" xfId="2" builtinId="8"/>
    <cellStyle name="Normal" xfId="0" builtinId="0"/>
    <cellStyle name="Normal 2" xfId="1" xr:uid="{865FB7B6-64F1-4A4C-92F0-3B78CB364574}"/>
  </cellStyles>
  <dxfs count="3">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Stakeholder</a:t>
            </a:r>
            <a:r>
              <a:rPr lang="en-US" baseline="0"/>
              <a:t> Engagement Events by Category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Local Resident</c:v>
          </c:tx>
          <c:spPr>
            <a:solidFill>
              <a:schemeClr val="accent1"/>
            </a:solidFill>
            <a:ln>
              <a:noFill/>
            </a:ln>
            <a:effectLst/>
          </c:spPr>
          <c:invertIfNegative val="0"/>
          <c:val>
            <c:numLit>
              <c:formatCode>General</c:formatCode>
              <c:ptCount val="1"/>
              <c:pt idx="0">
                <c:v>13</c:v>
              </c:pt>
            </c:numLit>
          </c:val>
          <c:extLst>
            <c:ext xmlns:c16="http://schemas.microsoft.com/office/drawing/2014/chart" uri="{C3380CC4-5D6E-409C-BE32-E72D297353CC}">
              <c16:uniqueId val="{00000002-019F-4096-AA70-7877D20FAC30}"/>
            </c:ext>
          </c:extLst>
        </c:ser>
        <c:ser>
          <c:idx val="1"/>
          <c:order val="1"/>
          <c:tx>
            <c:v>Employee</c:v>
          </c:tx>
          <c:spPr>
            <a:solidFill>
              <a:schemeClr val="accent2"/>
            </a:solidFill>
            <a:ln>
              <a:noFill/>
            </a:ln>
            <a:effectLst/>
          </c:spPr>
          <c:invertIfNegative val="0"/>
          <c:val>
            <c:numLit>
              <c:formatCode>General</c:formatCode>
              <c:ptCount val="1"/>
              <c:pt idx="0">
                <c:v>10</c:v>
              </c:pt>
            </c:numLit>
          </c:val>
          <c:extLst>
            <c:ext xmlns:c16="http://schemas.microsoft.com/office/drawing/2014/chart" uri="{C3380CC4-5D6E-409C-BE32-E72D297353CC}">
              <c16:uniqueId val="{00000003-019F-4096-AA70-7877D20FAC30}"/>
            </c:ext>
          </c:extLst>
        </c:ser>
        <c:ser>
          <c:idx val="2"/>
          <c:order val="2"/>
          <c:tx>
            <c:v>Local Business</c:v>
          </c:tx>
          <c:spPr>
            <a:solidFill>
              <a:schemeClr val="accent3"/>
            </a:solidFill>
            <a:ln>
              <a:noFill/>
            </a:ln>
            <a:effectLst/>
          </c:spPr>
          <c:invertIfNegative val="0"/>
          <c:val>
            <c:numLit>
              <c:formatCode>General</c:formatCode>
              <c:ptCount val="1"/>
              <c:pt idx="0">
                <c:v>4</c:v>
              </c:pt>
            </c:numLit>
          </c:val>
          <c:extLst>
            <c:ext xmlns:c16="http://schemas.microsoft.com/office/drawing/2014/chart" uri="{C3380CC4-5D6E-409C-BE32-E72D297353CC}">
              <c16:uniqueId val="{00000004-019F-4096-AA70-7877D20FAC30}"/>
            </c:ext>
          </c:extLst>
        </c:ser>
        <c:ser>
          <c:idx val="3"/>
          <c:order val="3"/>
          <c:tx>
            <c:v>Agency</c:v>
          </c:tx>
          <c:spPr>
            <a:solidFill>
              <a:schemeClr val="accent4"/>
            </a:solidFill>
            <a:ln>
              <a:noFill/>
            </a:ln>
            <a:effectLst/>
          </c:spPr>
          <c:invertIfNegative val="0"/>
          <c:val>
            <c:numLit>
              <c:formatCode>General</c:formatCode>
              <c:ptCount val="1"/>
              <c:pt idx="0">
                <c:v>3</c:v>
              </c:pt>
            </c:numLit>
          </c:val>
          <c:extLst>
            <c:ext xmlns:c16="http://schemas.microsoft.com/office/drawing/2014/chart" uri="{C3380CC4-5D6E-409C-BE32-E72D297353CC}">
              <c16:uniqueId val="{00000005-019F-4096-AA70-7877D20FAC30}"/>
            </c:ext>
          </c:extLst>
        </c:ser>
        <c:ser>
          <c:idx val="4"/>
          <c:order val="4"/>
          <c:tx>
            <c:v>e-NGO</c:v>
          </c:tx>
          <c:spPr>
            <a:solidFill>
              <a:schemeClr val="accent5"/>
            </a:solidFill>
            <a:ln>
              <a:noFill/>
            </a:ln>
            <a:effectLst/>
          </c:spPr>
          <c:invertIfNegative val="0"/>
          <c:val>
            <c:numLit>
              <c:formatCode>General</c:formatCode>
              <c:ptCount val="1"/>
              <c:pt idx="0">
                <c:v>2</c:v>
              </c:pt>
            </c:numLit>
          </c:val>
          <c:extLst>
            <c:ext xmlns:c16="http://schemas.microsoft.com/office/drawing/2014/chart" uri="{C3380CC4-5D6E-409C-BE32-E72D297353CC}">
              <c16:uniqueId val="{00000006-019F-4096-AA70-7877D20FAC30}"/>
            </c:ext>
          </c:extLst>
        </c:ser>
        <c:ser>
          <c:idx val="5"/>
          <c:order val="5"/>
          <c:tx>
            <c:v>Government/Elected Official</c:v>
          </c:tx>
          <c:spPr>
            <a:solidFill>
              <a:schemeClr val="accent6"/>
            </a:solidFill>
            <a:ln>
              <a:noFill/>
            </a:ln>
            <a:effectLst/>
          </c:spPr>
          <c:invertIfNegative val="0"/>
          <c:val>
            <c:numLit>
              <c:formatCode>General</c:formatCode>
              <c:ptCount val="1"/>
              <c:pt idx="0">
                <c:v>2</c:v>
              </c:pt>
            </c:numLit>
          </c:val>
          <c:extLst>
            <c:ext xmlns:c16="http://schemas.microsoft.com/office/drawing/2014/chart" uri="{C3380CC4-5D6E-409C-BE32-E72D297353CC}">
              <c16:uniqueId val="{00000007-019F-4096-AA70-7877D20FAC30}"/>
            </c:ext>
          </c:extLst>
        </c:ser>
        <c:ser>
          <c:idx val="6"/>
          <c:order val="6"/>
          <c:tx>
            <c:v>Civic/Non-profit Org</c:v>
          </c:tx>
          <c:spPr>
            <a:solidFill>
              <a:schemeClr val="accent1">
                <a:lumMod val="60000"/>
              </a:schemeClr>
            </a:solidFill>
            <a:ln>
              <a:noFill/>
            </a:ln>
            <a:effectLst/>
          </c:spPr>
          <c:invertIfNegative val="0"/>
          <c:val>
            <c:numLit>
              <c:formatCode>General</c:formatCode>
              <c:ptCount val="1"/>
              <c:pt idx="0">
                <c:v>19</c:v>
              </c:pt>
            </c:numLit>
          </c:val>
          <c:extLst>
            <c:ext xmlns:c16="http://schemas.microsoft.com/office/drawing/2014/chart" uri="{C3380CC4-5D6E-409C-BE32-E72D297353CC}">
              <c16:uniqueId val="{00000008-019F-4096-AA70-7877D20FAC30}"/>
            </c:ext>
          </c:extLst>
        </c:ser>
        <c:ser>
          <c:idx val="7"/>
          <c:order val="7"/>
          <c:tx>
            <c:v>Tribal Nation/representative</c:v>
          </c:tx>
          <c:spPr>
            <a:solidFill>
              <a:schemeClr val="accent2">
                <a:lumMod val="60000"/>
              </a:schemeClr>
            </a:solidFill>
            <a:ln>
              <a:noFill/>
            </a:ln>
            <a:effectLst/>
          </c:spPr>
          <c:invertIfNegative val="0"/>
          <c:val>
            <c:numLit>
              <c:formatCode>General</c:formatCode>
              <c:ptCount val="1"/>
              <c:pt idx="0">
                <c:v>2</c:v>
              </c:pt>
            </c:numLit>
          </c:val>
          <c:extLst>
            <c:ext xmlns:c16="http://schemas.microsoft.com/office/drawing/2014/chart" uri="{C3380CC4-5D6E-409C-BE32-E72D297353CC}">
              <c16:uniqueId val="{00000009-019F-4096-AA70-7877D20FAC30}"/>
            </c:ext>
          </c:extLst>
        </c:ser>
        <c:ser>
          <c:idx val="8"/>
          <c:order val="8"/>
          <c:tx>
            <c:v>Rancher</c:v>
          </c:tx>
          <c:spPr>
            <a:solidFill>
              <a:schemeClr val="accent3">
                <a:lumMod val="60000"/>
              </a:schemeClr>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A-019F-4096-AA70-7877D20FAC30}"/>
            </c:ext>
          </c:extLst>
        </c:ser>
        <c:ser>
          <c:idx val="9"/>
          <c:order val="9"/>
          <c:tx>
            <c:v>School/University</c:v>
          </c:tx>
          <c:spPr>
            <a:solidFill>
              <a:schemeClr val="accent4">
                <a:lumMod val="60000"/>
              </a:schemeClr>
            </a:solidFill>
            <a:ln>
              <a:noFill/>
            </a:ln>
            <a:effectLst/>
          </c:spPr>
          <c:invertIfNegative val="0"/>
          <c:val>
            <c:numLit>
              <c:formatCode>General</c:formatCode>
              <c:ptCount val="1"/>
              <c:pt idx="0">
                <c:v>3</c:v>
              </c:pt>
            </c:numLit>
          </c:val>
          <c:extLst>
            <c:ext xmlns:c16="http://schemas.microsoft.com/office/drawing/2014/chart" uri="{C3380CC4-5D6E-409C-BE32-E72D297353CC}">
              <c16:uniqueId val="{0000000B-019F-4096-AA70-7877D20FAC30}"/>
            </c:ext>
          </c:extLst>
        </c:ser>
        <c:ser>
          <c:idx val="10"/>
          <c:order val="10"/>
          <c:tx>
            <c:v>Consultant</c:v>
          </c:tx>
          <c:spPr>
            <a:solidFill>
              <a:schemeClr val="accent5">
                <a:lumMod val="60000"/>
              </a:schemeClr>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C-019F-4096-AA70-7877D20FAC30}"/>
            </c:ext>
          </c:extLst>
        </c:ser>
        <c:ser>
          <c:idx val="11"/>
          <c:order val="11"/>
          <c:tx>
            <c:v>Other</c:v>
          </c:tx>
          <c:spPr>
            <a:solidFill>
              <a:schemeClr val="accent6">
                <a:lumMod val="60000"/>
              </a:schemeClr>
            </a:solidFill>
            <a:ln>
              <a:noFill/>
            </a:ln>
            <a:effectLst/>
          </c:spPr>
          <c:invertIfNegative val="0"/>
          <c:val>
            <c:numLit>
              <c:formatCode>General</c:formatCode>
              <c:ptCount val="1"/>
              <c:pt idx="0">
                <c:v>9</c:v>
              </c:pt>
            </c:numLit>
          </c:val>
          <c:extLst>
            <c:ext xmlns:c16="http://schemas.microsoft.com/office/drawing/2014/chart" uri="{C3380CC4-5D6E-409C-BE32-E72D297353CC}">
              <c16:uniqueId val="{0000000D-019F-4096-AA70-7877D20FAC30}"/>
            </c:ext>
          </c:extLst>
        </c:ser>
        <c:dLbls>
          <c:showLegendKey val="0"/>
          <c:showVal val="0"/>
          <c:showCatName val="0"/>
          <c:showSerName val="0"/>
          <c:showPercent val="0"/>
          <c:showBubbleSize val="0"/>
        </c:dLbls>
        <c:gapWidth val="219"/>
        <c:overlap val="-27"/>
        <c:axId val="1068207759"/>
        <c:axId val="1068209839"/>
      </c:barChart>
      <c:catAx>
        <c:axId val="1068207759"/>
        <c:scaling>
          <c:orientation val="minMax"/>
        </c:scaling>
        <c:delete val="1"/>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Stakeholder Category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crossAx val="1068209839"/>
        <c:crosses val="autoZero"/>
        <c:auto val="1"/>
        <c:lblAlgn val="ctr"/>
        <c:lblOffset val="100"/>
        <c:noMultiLvlLbl val="0"/>
      </c:catAx>
      <c:valAx>
        <c:axId val="10682098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a:t>
                </a:r>
                <a:r>
                  <a:rPr lang="en-CA" baseline="0"/>
                  <a:t> of Engagement Events</a:t>
                </a:r>
                <a:endParaRPr lang="en-CA"/>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8207759"/>
        <c:crosses val="autoZero"/>
        <c:crossBetween val="between"/>
      </c:valAx>
      <c:spPr>
        <a:noFill/>
        <a:ln>
          <a:noFill/>
        </a:ln>
        <a:effectLst/>
      </c:spPr>
    </c:plotArea>
    <c:legend>
      <c:legendPos val="r"/>
      <c:layout>
        <c:manualLayout>
          <c:xMode val="edge"/>
          <c:yMode val="edge"/>
          <c:x val="0.64606386701662288"/>
          <c:y val="0.16513597258675999"/>
          <c:w val="0.33449168853893263"/>
          <c:h val="0.781255468066491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2</xdr:row>
      <xdr:rowOff>114299</xdr:rowOff>
    </xdr:from>
    <xdr:to>
      <xdr:col>1</xdr:col>
      <xdr:colOff>7124700</xdr:colOff>
      <xdr:row>10</xdr:row>
      <xdr:rowOff>52648</xdr:rowOff>
    </xdr:to>
    <xdr:pic>
      <xdr:nvPicPr>
        <xdr:cNvPr id="2" name="Picture 1">
          <a:extLst>
            <a:ext uri="{FF2B5EF4-FFF2-40B4-BE49-F238E27FC236}">
              <a16:creationId xmlns:a16="http://schemas.microsoft.com/office/drawing/2014/main" id="{A3E1E6E0-1E70-412A-A7F3-7DCB1B5523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5325" y="495299"/>
          <a:ext cx="7010400" cy="1462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xdr:colOff>
      <xdr:row>136</xdr:row>
      <xdr:rowOff>7620</xdr:rowOff>
    </xdr:from>
    <xdr:to>
      <xdr:col>2</xdr:col>
      <xdr:colOff>617220</xdr:colOff>
      <xdr:row>151</xdr:row>
      <xdr:rowOff>7620</xdr:rowOff>
    </xdr:to>
    <xdr:graphicFrame macro="">
      <xdr:nvGraphicFramePr>
        <xdr:cNvPr id="4" name="Chart 3">
          <a:extLst>
            <a:ext uri="{FF2B5EF4-FFF2-40B4-BE49-F238E27FC236}">
              <a16:creationId xmlns:a16="http://schemas.microsoft.com/office/drawing/2014/main" id="{D5FD460E-5021-40DA-A914-FB606D725E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72</xdr:row>
      <xdr:rowOff>0</xdr:rowOff>
    </xdr:from>
    <xdr:to>
      <xdr:col>0</xdr:col>
      <xdr:colOff>1657350</xdr:colOff>
      <xdr:row>77</xdr:row>
      <xdr:rowOff>103793</xdr:rowOff>
    </xdr:to>
    <xdr:pic>
      <xdr:nvPicPr>
        <xdr:cNvPr id="5" name="Picture 4">
          <a:extLst>
            <a:ext uri="{FF2B5EF4-FFF2-40B4-BE49-F238E27FC236}">
              <a16:creationId xmlns:a16="http://schemas.microsoft.com/office/drawing/2014/main" id="{71796287-6126-42A4-A5A8-FCE008C3F420}"/>
            </a:ext>
          </a:extLst>
        </xdr:cNvPr>
        <xdr:cNvPicPr>
          <a:picLocks noChangeAspect="1"/>
        </xdr:cNvPicPr>
      </xdr:nvPicPr>
      <xdr:blipFill>
        <a:blip xmlns:r="http://schemas.openxmlformats.org/officeDocument/2006/relationships" r:embed="rId2"/>
        <a:stretch>
          <a:fillRect/>
        </a:stretch>
      </xdr:blipFill>
      <xdr:spPr>
        <a:xfrm>
          <a:off x="0" y="14039850"/>
          <a:ext cx="1657350" cy="1056293"/>
        </a:xfrm>
        <a:prstGeom prst="rect">
          <a:avLst/>
        </a:prstGeom>
      </xdr:spPr>
    </xdr:pic>
    <xdr:clientData/>
  </xdr:twoCellAnchor>
  <xdr:twoCellAnchor editAs="oneCell">
    <xdr:from>
      <xdr:col>0</xdr:col>
      <xdr:colOff>1943099</xdr:colOff>
      <xdr:row>72</xdr:row>
      <xdr:rowOff>2149</xdr:rowOff>
    </xdr:from>
    <xdr:to>
      <xdr:col>7</xdr:col>
      <xdr:colOff>217098</xdr:colOff>
      <xdr:row>97</xdr:row>
      <xdr:rowOff>71999</xdr:rowOff>
    </xdr:to>
    <xdr:pic>
      <xdr:nvPicPr>
        <xdr:cNvPr id="6" name="Picture 5">
          <a:extLst>
            <a:ext uri="{FF2B5EF4-FFF2-40B4-BE49-F238E27FC236}">
              <a16:creationId xmlns:a16="http://schemas.microsoft.com/office/drawing/2014/main" id="{78313417-2C76-496E-98C1-AF75A566E105}"/>
            </a:ext>
          </a:extLst>
        </xdr:cNvPr>
        <xdr:cNvPicPr>
          <a:picLocks noChangeAspect="1"/>
        </xdr:cNvPicPr>
      </xdr:nvPicPr>
      <xdr:blipFill>
        <a:blip xmlns:r="http://schemas.openxmlformats.org/officeDocument/2006/relationships" r:embed="rId3"/>
        <a:stretch>
          <a:fillRect/>
        </a:stretch>
      </xdr:blipFill>
      <xdr:spPr>
        <a:xfrm>
          <a:off x="1943099" y="14041999"/>
          <a:ext cx="5760649" cy="4832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44450</xdr:rowOff>
    </xdr:from>
    <xdr:to>
      <xdr:col>0</xdr:col>
      <xdr:colOff>4204446</xdr:colOff>
      <xdr:row>6</xdr:row>
      <xdr:rowOff>190500</xdr:rowOff>
    </xdr:to>
    <xdr:pic>
      <xdr:nvPicPr>
        <xdr:cNvPr id="2" name="Picture 1">
          <a:extLst>
            <a:ext uri="{FF2B5EF4-FFF2-40B4-BE49-F238E27FC236}">
              <a16:creationId xmlns:a16="http://schemas.microsoft.com/office/drawing/2014/main" id="{142DDC7E-50F5-4994-951B-DD4C334D97BC}"/>
            </a:ext>
          </a:extLst>
        </xdr:cNvPr>
        <xdr:cNvPicPr>
          <a:picLocks noChangeAspect="1"/>
        </xdr:cNvPicPr>
      </xdr:nvPicPr>
      <xdr:blipFill rotWithShape="1">
        <a:blip xmlns:r="http://schemas.openxmlformats.org/officeDocument/2006/relationships" r:embed="rId1"/>
        <a:srcRect t="9648" b="50517"/>
        <a:stretch/>
      </xdr:blipFill>
      <xdr:spPr>
        <a:xfrm>
          <a:off x="0" y="412750"/>
          <a:ext cx="4204446" cy="1162050"/>
        </a:xfrm>
        <a:prstGeom prst="rect">
          <a:avLst/>
        </a:prstGeom>
      </xdr:spPr>
    </xdr:pic>
    <xdr:clientData/>
  </xdr:twoCellAnchor>
  <xdr:twoCellAnchor editAs="oneCell">
    <xdr:from>
      <xdr:col>0</xdr:col>
      <xdr:colOff>3670300</xdr:colOff>
      <xdr:row>2</xdr:row>
      <xdr:rowOff>76200</xdr:rowOff>
    </xdr:from>
    <xdr:to>
      <xdr:col>1</xdr:col>
      <xdr:colOff>2759821</xdr:colOff>
      <xdr:row>5</xdr:row>
      <xdr:rowOff>215900</xdr:rowOff>
    </xdr:to>
    <xdr:pic>
      <xdr:nvPicPr>
        <xdr:cNvPr id="3" name="Picture 2">
          <a:extLst>
            <a:ext uri="{FF2B5EF4-FFF2-40B4-BE49-F238E27FC236}">
              <a16:creationId xmlns:a16="http://schemas.microsoft.com/office/drawing/2014/main" id="{E8638AA3-807A-4AC3-8397-204C1D90D0BD}"/>
            </a:ext>
          </a:extLst>
        </xdr:cNvPr>
        <xdr:cNvPicPr>
          <a:picLocks noChangeAspect="1"/>
        </xdr:cNvPicPr>
      </xdr:nvPicPr>
      <xdr:blipFill rotWithShape="1">
        <a:blip xmlns:r="http://schemas.openxmlformats.org/officeDocument/2006/relationships" r:embed="rId1"/>
        <a:srcRect t="49483" b="19608"/>
        <a:stretch/>
      </xdr:blipFill>
      <xdr:spPr>
        <a:xfrm>
          <a:off x="3670300" y="444500"/>
          <a:ext cx="4204446" cy="901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25401</xdr:colOff>
      <xdr:row>2</xdr:row>
      <xdr:rowOff>25400</xdr:rowOff>
    </xdr:from>
    <xdr:to>
      <xdr:col>0</xdr:col>
      <xdr:colOff>4502151</xdr:colOff>
      <xdr:row>4</xdr:row>
      <xdr:rowOff>86843</xdr:rowOff>
    </xdr:to>
    <xdr:pic>
      <xdr:nvPicPr>
        <xdr:cNvPr id="2" name="Picture 1">
          <a:extLst>
            <a:ext uri="{FF2B5EF4-FFF2-40B4-BE49-F238E27FC236}">
              <a16:creationId xmlns:a16="http://schemas.microsoft.com/office/drawing/2014/main" id="{C2C9A6BB-0515-4692-BDF9-6655077DDB4E}"/>
            </a:ext>
          </a:extLst>
        </xdr:cNvPr>
        <xdr:cNvPicPr>
          <a:picLocks noChangeAspect="1"/>
        </xdr:cNvPicPr>
      </xdr:nvPicPr>
      <xdr:blipFill rotWithShape="1">
        <a:blip xmlns:r="http://schemas.openxmlformats.org/officeDocument/2006/relationships" r:embed="rId1"/>
        <a:srcRect t="81745"/>
        <a:stretch/>
      </xdr:blipFill>
      <xdr:spPr>
        <a:xfrm>
          <a:off x="25401" y="393700"/>
          <a:ext cx="4495800" cy="5694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44450</xdr:colOff>
      <xdr:row>1</xdr:row>
      <xdr:rowOff>50800</xdr:rowOff>
    </xdr:from>
    <xdr:to>
      <xdr:col>1</xdr:col>
      <xdr:colOff>737</xdr:colOff>
      <xdr:row>3</xdr:row>
      <xdr:rowOff>209550</xdr:rowOff>
    </xdr:to>
    <xdr:pic>
      <xdr:nvPicPr>
        <xdr:cNvPr id="2" name="Picture 1">
          <a:extLst>
            <a:ext uri="{FF2B5EF4-FFF2-40B4-BE49-F238E27FC236}">
              <a16:creationId xmlns:a16="http://schemas.microsoft.com/office/drawing/2014/main" id="{B962CE47-1B7E-481E-B42C-4EBF71C8765C}"/>
            </a:ext>
          </a:extLst>
        </xdr:cNvPr>
        <xdr:cNvPicPr>
          <a:picLocks noChangeAspect="1"/>
        </xdr:cNvPicPr>
      </xdr:nvPicPr>
      <xdr:blipFill>
        <a:blip xmlns:r="http://schemas.openxmlformats.org/officeDocument/2006/relationships" r:embed="rId1"/>
        <a:stretch>
          <a:fillRect/>
        </a:stretch>
      </xdr:blipFill>
      <xdr:spPr>
        <a:xfrm>
          <a:off x="44450" y="349250"/>
          <a:ext cx="4575912" cy="6667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44450</xdr:colOff>
      <xdr:row>1</xdr:row>
      <xdr:rowOff>69852</xdr:rowOff>
    </xdr:from>
    <xdr:to>
      <xdr:col>0</xdr:col>
      <xdr:colOff>3448050</xdr:colOff>
      <xdr:row>9</xdr:row>
      <xdr:rowOff>224270</xdr:rowOff>
    </xdr:to>
    <xdr:pic>
      <xdr:nvPicPr>
        <xdr:cNvPr id="2" name="Picture 1">
          <a:extLst>
            <a:ext uri="{FF2B5EF4-FFF2-40B4-BE49-F238E27FC236}">
              <a16:creationId xmlns:a16="http://schemas.microsoft.com/office/drawing/2014/main" id="{792926CE-D90C-4C35-8644-9D741A6AD476}"/>
            </a:ext>
          </a:extLst>
        </xdr:cNvPr>
        <xdr:cNvPicPr>
          <a:picLocks noChangeAspect="1"/>
        </xdr:cNvPicPr>
      </xdr:nvPicPr>
      <xdr:blipFill rotWithShape="1">
        <a:blip xmlns:r="http://schemas.openxmlformats.org/officeDocument/2006/relationships" r:embed="rId1"/>
        <a:srcRect b="35997"/>
        <a:stretch/>
      </xdr:blipFill>
      <xdr:spPr>
        <a:xfrm>
          <a:off x="44450" y="368302"/>
          <a:ext cx="3403600" cy="2186418"/>
        </a:xfrm>
        <a:prstGeom prst="rect">
          <a:avLst/>
        </a:prstGeom>
      </xdr:spPr>
    </xdr:pic>
    <xdr:clientData/>
  </xdr:twoCellAnchor>
  <xdr:twoCellAnchor editAs="oneCell">
    <xdr:from>
      <xdr:col>0</xdr:col>
      <xdr:colOff>3435350</xdr:colOff>
      <xdr:row>1</xdr:row>
      <xdr:rowOff>50800</xdr:rowOff>
    </xdr:from>
    <xdr:to>
      <xdr:col>1</xdr:col>
      <xdr:colOff>1736725</xdr:colOff>
      <xdr:row>5</xdr:row>
      <xdr:rowOff>177217</xdr:rowOff>
    </xdr:to>
    <xdr:pic>
      <xdr:nvPicPr>
        <xdr:cNvPr id="3" name="Picture 2">
          <a:extLst>
            <a:ext uri="{FF2B5EF4-FFF2-40B4-BE49-F238E27FC236}">
              <a16:creationId xmlns:a16="http://schemas.microsoft.com/office/drawing/2014/main" id="{8DA390B5-6791-4E46-B537-F7E176308F73}"/>
            </a:ext>
          </a:extLst>
        </xdr:cNvPr>
        <xdr:cNvPicPr>
          <a:picLocks noChangeAspect="1"/>
        </xdr:cNvPicPr>
      </xdr:nvPicPr>
      <xdr:blipFill rotWithShape="1">
        <a:blip xmlns:r="http://schemas.openxmlformats.org/officeDocument/2006/relationships" r:embed="rId1"/>
        <a:srcRect t="63344"/>
        <a:stretch/>
      </xdr:blipFill>
      <xdr:spPr>
        <a:xfrm>
          <a:off x="3435350" y="349250"/>
          <a:ext cx="3105150" cy="11424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0</xdr:col>
      <xdr:colOff>4071094</xdr:colOff>
      <xdr:row>4</xdr:row>
      <xdr:rowOff>228600</xdr:rowOff>
    </xdr:to>
    <xdr:pic>
      <xdr:nvPicPr>
        <xdr:cNvPr id="2" name="Picture 1">
          <a:extLst>
            <a:ext uri="{FF2B5EF4-FFF2-40B4-BE49-F238E27FC236}">
              <a16:creationId xmlns:a16="http://schemas.microsoft.com/office/drawing/2014/main" id="{ABC52F45-BFF6-489C-B423-1E1A0C8BF267}"/>
            </a:ext>
          </a:extLst>
        </xdr:cNvPr>
        <xdr:cNvPicPr>
          <a:picLocks noChangeAspect="1"/>
        </xdr:cNvPicPr>
      </xdr:nvPicPr>
      <xdr:blipFill>
        <a:blip xmlns:r="http://schemas.openxmlformats.org/officeDocument/2006/relationships" r:embed="rId1"/>
        <a:stretch>
          <a:fillRect/>
        </a:stretch>
      </xdr:blipFill>
      <xdr:spPr>
        <a:xfrm>
          <a:off x="0" y="336550"/>
          <a:ext cx="4071094" cy="9525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50800</xdr:rowOff>
    </xdr:from>
    <xdr:to>
      <xdr:col>1</xdr:col>
      <xdr:colOff>4558</xdr:colOff>
      <xdr:row>5</xdr:row>
      <xdr:rowOff>171449</xdr:rowOff>
    </xdr:to>
    <xdr:pic>
      <xdr:nvPicPr>
        <xdr:cNvPr id="2" name="Picture 1">
          <a:extLst>
            <a:ext uri="{FF2B5EF4-FFF2-40B4-BE49-F238E27FC236}">
              <a16:creationId xmlns:a16="http://schemas.microsoft.com/office/drawing/2014/main" id="{A6829622-DEAB-47AD-9CD6-ADF7E65CDA0F}"/>
            </a:ext>
          </a:extLst>
        </xdr:cNvPr>
        <xdr:cNvPicPr>
          <a:picLocks noChangeAspect="1"/>
        </xdr:cNvPicPr>
      </xdr:nvPicPr>
      <xdr:blipFill rotWithShape="1">
        <a:blip xmlns:r="http://schemas.openxmlformats.org/officeDocument/2006/relationships" r:embed="rId1"/>
        <a:srcRect b="45585"/>
        <a:stretch/>
      </xdr:blipFill>
      <xdr:spPr>
        <a:xfrm>
          <a:off x="0" y="349250"/>
          <a:ext cx="4614658" cy="1136649"/>
        </a:xfrm>
        <a:prstGeom prst="rect">
          <a:avLst/>
        </a:prstGeom>
      </xdr:spPr>
    </xdr:pic>
    <xdr:clientData/>
  </xdr:twoCellAnchor>
  <xdr:twoCellAnchor editAs="oneCell">
    <xdr:from>
      <xdr:col>0</xdr:col>
      <xdr:colOff>4413249</xdr:colOff>
      <xdr:row>1</xdr:row>
      <xdr:rowOff>19050</xdr:rowOff>
    </xdr:from>
    <xdr:to>
      <xdr:col>1</xdr:col>
      <xdr:colOff>4371483</xdr:colOff>
      <xdr:row>5</xdr:row>
      <xdr:rowOff>6350</xdr:rowOff>
    </xdr:to>
    <xdr:pic>
      <xdr:nvPicPr>
        <xdr:cNvPr id="3" name="Picture 2">
          <a:extLst>
            <a:ext uri="{FF2B5EF4-FFF2-40B4-BE49-F238E27FC236}">
              <a16:creationId xmlns:a16="http://schemas.microsoft.com/office/drawing/2014/main" id="{E7A335AF-D69E-4874-9D05-9ECA368DD48A}"/>
            </a:ext>
          </a:extLst>
        </xdr:cNvPr>
        <xdr:cNvPicPr>
          <a:picLocks noChangeAspect="1"/>
        </xdr:cNvPicPr>
      </xdr:nvPicPr>
      <xdr:blipFill rotWithShape="1">
        <a:blip xmlns:r="http://schemas.openxmlformats.org/officeDocument/2006/relationships" r:embed="rId1"/>
        <a:srcRect t="53763"/>
        <a:stretch/>
      </xdr:blipFill>
      <xdr:spPr>
        <a:xfrm>
          <a:off x="4413249" y="317500"/>
          <a:ext cx="4793759" cy="10033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1</xdr:row>
      <xdr:rowOff>57149</xdr:rowOff>
    </xdr:from>
    <xdr:to>
      <xdr:col>0</xdr:col>
      <xdr:colOff>3886200</xdr:colOff>
      <xdr:row>4</xdr:row>
      <xdr:rowOff>111996</xdr:rowOff>
    </xdr:to>
    <xdr:pic>
      <xdr:nvPicPr>
        <xdr:cNvPr id="2" name="Picture 1">
          <a:extLst>
            <a:ext uri="{FF2B5EF4-FFF2-40B4-BE49-F238E27FC236}">
              <a16:creationId xmlns:a16="http://schemas.microsoft.com/office/drawing/2014/main" id="{99D6C91A-3F58-47E0-B46F-423564A76C33}"/>
            </a:ext>
          </a:extLst>
        </xdr:cNvPr>
        <xdr:cNvPicPr>
          <a:picLocks noChangeAspect="1"/>
        </xdr:cNvPicPr>
      </xdr:nvPicPr>
      <xdr:blipFill rotWithShape="1">
        <a:blip xmlns:r="http://schemas.openxmlformats.org/officeDocument/2006/relationships" r:embed="rId1"/>
        <a:srcRect t="29567"/>
        <a:stretch/>
      </xdr:blipFill>
      <xdr:spPr>
        <a:xfrm>
          <a:off x="19050" y="355599"/>
          <a:ext cx="3867150" cy="8168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mailto:mark@integraresources.com"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6BF2D-1117-47E0-9D30-9F0A58BBFC9A}">
  <dimension ref="B15:D26"/>
  <sheetViews>
    <sheetView workbookViewId="0">
      <selection activeCell="B23" sqref="B23"/>
    </sheetView>
  </sheetViews>
  <sheetFormatPr defaultColWidth="8.7109375" defaultRowHeight="15" x14ac:dyDescent="0.25"/>
  <cols>
    <col min="1" max="1" width="8.7109375" style="84"/>
    <col min="2" max="2" width="108.140625" style="84" customWidth="1"/>
    <col min="3" max="3" width="8.7109375" style="84"/>
    <col min="4" max="4" width="9.42578125" style="84" customWidth="1"/>
    <col min="5" max="16384" width="8.7109375" style="84"/>
  </cols>
  <sheetData>
    <row r="15" spans="2:2" x14ac:dyDescent="0.25">
      <c r="B15" s="83" t="s">
        <v>555</v>
      </c>
    </row>
    <row r="16" spans="2:2" x14ac:dyDescent="0.25">
      <c r="B16" s="83" t="s">
        <v>558</v>
      </c>
    </row>
    <row r="17" spans="2:4" x14ac:dyDescent="0.25">
      <c r="B17" s="85" t="s">
        <v>559</v>
      </c>
    </row>
    <row r="19" spans="2:4" ht="40.5" customHeight="1" x14ac:dyDescent="0.25">
      <c r="B19" s="86" t="s">
        <v>560</v>
      </c>
    </row>
    <row r="20" spans="2:4" ht="40.5" customHeight="1" x14ac:dyDescent="0.25">
      <c r="B20" s="86" t="s">
        <v>556</v>
      </c>
      <c r="D20" s="86"/>
    </row>
    <row r="21" spans="2:4" ht="40.5" customHeight="1" x14ac:dyDescent="0.25">
      <c r="B21" s="87" t="s">
        <v>561</v>
      </c>
      <c r="D21" s="86"/>
    </row>
    <row r="22" spans="2:4" ht="40.5" customHeight="1" x14ac:dyDescent="0.25">
      <c r="B22" s="88" t="s">
        <v>557</v>
      </c>
      <c r="D22" s="86"/>
    </row>
    <row r="24" spans="2:4" x14ac:dyDescent="0.25">
      <c r="D24" s="86"/>
    </row>
    <row r="25" spans="2:4" x14ac:dyDescent="0.25">
      <c r="D25" s="86"/>
    </row>
    <row r="26" spans="2:4" x14ac:dyDescent="0.25">
      <c r="D26" s="8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A7040-B939-4C21-BC7C-9CE57D666CCB}">
  <sheetPr>
    <tabColor theme="8" tint="0.59999389629810485"/>
  </sheetPr>
  <dimension ref="A1:XFD136"/>
  <sheetViews>
    <sheetView workbookViewId="0">
      <selection activeCell="G126" sqref="G126"/>
    </sheetView>
  </sheetViews>
  <sheetFormatPr defaultRowHeight="15" x14ac:dyDescent="0.25"/>
  <cols>
    <col min="1" max="1" width="46.28515625" customWidth="1"/>
    <col min="2" max="2" width="11.7109375" customWidth="1"/>
    <col min="3" max="3" width="10.5703125" customWidth="1"/>
    <col min="4" max="4" width="11.5703125" customWidth="1"/>
    <col min="5" max="5" width="12.5703125" customWidth="1"/>
    <col min="6" max="6" width="10.42578125" customWidth="1"/>
  </cols>
  <sheetData>
    <row r="1" spans="1:13" s="35" customFormat="1" ht="18.600000000000001" customHeight="1" x14ac:dyDescent="0.25">
      <c r="A1" s="34" t="s">
        <v>32</v>
      </c>
    </row>
    <row r="2" spans="1:13" x14ac:dyDescent="0.25">
      <c r="A2" s="22"/>
    </row>
    <row r="3" spans="1:13" s="48" customFormat="1" ht="21" customHeight="1" x14ac:dyDescent="0.25">
      <c r="A3" s="46" t="s">
        <v>49</v>
      </c>
      <c r="B3" s="47"/>
      <c r="C3" s="47"/>
      <c r="D3" s="47"/>
      <c r="E3" s="47"/>
      <c r="F3" s="47"/>
      <c r="G3" s="47"/>
    </row>
    <row r="4" spans="1:13" ht="15" customHeight="1" x14ac:dyDescent="0.25">
      <c r="A4" s="22"/>
      <c r="B4" s="31"/>
      <c r="C4" s="31"/>
      <c r="D4" s="31"/>
      <c r="E4" s="31"/>
      <c r="F4" s="31"/>
      <c r="G4" s="78"/>
      <c r="H4" s="79"/>
      <c r="I4" s="79"/>
      <c r="J4" s="79"/>
      <c r="K4" s="79"/>
      <c r="L4" s="79"/>
      <c r="M4" s="79"/>
    </row>
    <row r="5" spans="1:13" ht="21" customHeight="1" x14ac:dyDescent="0.25">
      <c r="A5" s="36"/>
      <c r="B5" s="72" t="s">
        <v>405</v>
      </c>
      <c r="C5" s="72"/>
      <c r="D5" s="73" t="s">
        <v>406</v>
      </c>
      <c r="E5" s="73"/>
      <c r="F5" s="31"/>
      <c r="G5" s="80"/>
      <c r="H5" s="91"/>
      <c r="I5" s="91"/>
      <c r="J5" s="79"/>
      <c r="K5" s="79"/>
      <c r="L5" s="79"/>
      <c r="M5" s="79"/>
    </row>
    <row r="6" spans="1:13" x14ac:dyDescent="0.25">
      <c r="A6" s="36"/>
      <c r="B6" s="55" t="s">
        <v>14</v>
      </c>
      <c r="C6" s="55" t="s">
        <v>13</v>
      </c>
      <c r="D6" s="56" t="s">
        <v>14</v>
      </c>
      <c r="E6" s="56" t="s">
        <v>13</v>
      </c>
      <c r="G6" s="80"/>
      <c r="H6" s="79"/>
      <c r="I6" s="79"/>
      <c r="J6" s="79"/>
      <c r="K6" s="79"/>
      <c r="L6" s="79"/>
      <c r="M6" s="79"/>
    </row>
    <row r="7" spans="1:13" x14ac:dyDescent="0.25">
      <c r="A7" s="30" t="s">
        <v>407</v>
      </c>
      <c r="B7" s="58">
        <f>33-D7</f>
        <v>32</v>
      </c>
      <c r="C7" s="58">
        <f>21-E7</f>
        <v>19</v>
      </c>
      <c r="D7" s="58">
        <v>1</v>
      </c>
      <c r="E7" s="58">
        <v>2</v>
      </c>
      <c r="G7" s="80"/>
      <c r="H7" s="79"/>
      <c r="I7" s="79"/>
      <c r="J7" s="79"/>
      <c r="K7" s="79"/>
      <c r="L7" s="79"/>
      <c r="M7" s="79"/>
    </row>
    <row r="8" spans="1:13" x14ac:dyDescent="0.25">
      <c r="A8" s="31"/>
      <c r="G8" s="79"/>
      <c r="H8" s="79"/>
      <c r="I8" s="79"/>
      <c r="J8" s="79"/>
      <c r="K8" s="79"/>
      <c r="L8" s="79"/>
      <c r="M8" s="79"/>
    </row>
    <row r="9" spans="1:13" s="48" customFormat="1" ht="14.65" customHeight="1" x14ac:dyDescent="0.25">
      <c r="A9" s="46" t="s">
        <v>50</v>
      </c>
      <c r="B9" s="47"/>
      <c r="C9" s="47"/>
      <c r="D9" s="47"/>
      <c r="E9" s="47"/>
      <c r="F9" s="47"/>
      <c r="G9" s="89"/>
      <c r="H9" s="90"/>
      <c r="I9" s="90"/>
      <c r="J9" s="90"/>
      <c r="K9" s="90"/>
      <c r="L9" s="90"/>
      <c r="M9" s="90"/>
    </row>
    <row r="10" spans="1:13" x14ac:dyDescent="0.25">
      <c r="A10" s="22"/>
      <c r="B10" s="31"/>
      <c r="C10" s="31"/>
      <c r="D10" s="31"/>
      <c r="E10" s="31"/>
      <c r="F10" s="31"/>
      <c r="G10" s="78"/>
      <c r="H10" s="79"/>
      <c r="I10" s="79"/>
      <c r="J10" s="79"/>
      <c r="K10" s="79"/>
      <c r="L10" s="79"/>
      <c r="M10" s="79"/>
    </row>
    <row r="11" spans="1:13" ht="21" customHeight="1" x14ac:dyDescent="0.25">
      <c r="A11" s="36"/>
      <c r="B11" s="72" t="s">
        <v>405</v>
      </c>
      <c r="C11" s="72"/>
      <c r="D11" s="73" t="s">
        <v>406</v>
      </c>
      <c r="E11" s="73"/>
      <c r="F11" s="31"/>
      <c r="G11" s="80"/>
      <c r="H11" s="79"/>
      <c r="I11" s="79"/>
      <c r="J11" s="79"/>
      <c r="K11" s="79"/>
      <c r="L11" s="79"/>
      <c r="M11" s="79"/>
    </row>
    <row r="12" spans="1:13" x14ac:dyDescent="0.25">
      <c r="A12" s="36"/>
      <c r="B12" s="55" t="s">
        <v>14</v>
      </c>
      <c r="C12" s="55" t="s">
        <v>13</v>
      </c>
      <c r="D12" s="56" t="s">
        <v>14</v>
      </c>
      <c r="E12" s="56" t="s">
        <v>13</v>
      </c>
      <c r="G12" s="79"/>
      <c r="H12" s="79"/>
      <c r="I12" s="79"/>
      <c r="J12" s="79"/>
      <c r="K12" s="79"/>
      <c r="L12" s="79"/>
      <c r="M12" s="79"/>
    </row>
    <row r="13" spans="1:13" x14ac:dyDescent="0.25">
      <c r="A13" s="30" t="s">
        <v>408</v>
      </c>
      <c r="B13" s="58">
        <v>4</v>
      </c>
      <c r="C13" s="58">
        <v>4</v>
      </c>
      <c r="D13" s="58">
        <v>0</v>
      </c>
      <c r="E13" s="58">
        <v>0</v>
      </c>
      <c r="G13" s="82"/>
      <c r="H13" s="79"/>
      <c r="I13" s="79"/>
      <c r="J13" s="79"/>
      <c r="K13" s="79"/>
      <c r="L13" s="79"/>
      <c r="M13" s="79"/>
    </row>
    <row r="14" spans="1:13" x14ac:dyDescent="0.25">
      <c r="A14" s="30" t="s">
        <v>529</v>
      </c>
      <c r="B14" s="58">
        <v>1</v>
      </c>
      <c r="C14" s="58">
        <v>0</v>
      </c>
      <c r="D14" s="58">
        <v>0</v>
      </c>
      <c r="E14" s="58">
        <v>0</v>
      </c>
      <c r="G14" s="82"/>
      <c r="H14" s="79"/>
      <c r="I14" s="79"/>
      <c r="J14" s="79"/>
      <c r="K14" s="79"/>
      <c r="L14" s="79"/>
      <c r="M14" s="79"/>
    </row>
    <row r="15" spans="1:13" x14ac:dyDescent="0.25">
      <c r="A15" s="30" t="s">
        <v>409</v>
      </c>
      <c r="B15" s="58">
        <f>B7-SUM(B13:B14,B16:B21)</f>
        <v>20</v>
      </c>
      <c r="C15" s="58">
        <f>C7-SUM(C13:C14,C16:C21)</f>
        <v>11</v>
      </c>
      <c r="D15" s="58">
        <v>2</v>
      </c>
      <c r="E15" s="58">
        <v>1</v>
      </c>
      <c r="G15" s="82"/>
      <c r="H15" s="79"/>
      <c r="I15" s="79"/>
      <c r="J15" s="79"/>
      <c r="K15" s="79"/>
      <c r="L15" s="79"/>
      <c r="M15" s="79"/>
    </row>
    <row r="16" spans="1:13" x14ac:dyDescent="0.25">
      <c r="A16" s="30" t="s">
        <v>410</v>
      </c>
      <c r="B16" s="58">
        <v>3</v>
      </c>
      <c r="C16" s="58">
        <v>3</v>
      </c>
      <c r="D16" s="58">
        <v>0</v>
      </c>
      <c r="E16" s="58">
        <v>0</v>
      </c>
      <c r="G16" s="82"/>
      <c r="H16" s="79"/>
      <c r="I16" s="79"/>
      <c r="J16" s="79"/>
      <c r="K16" s="79"/>
      <c r="L16" s="79"/>
      <c r="M16" s="79"/>
    </row>
    <row r="17" spans="1:16384" x14ac:dyDescent="0.25">
      <c r="A17" s="30" t="s">
        <v>530</v>
      </c>
      <c r="B17" s="58">
        <v>1</v>
      </c>
      <c r="C17" s="58">
        <v>0</v>
      </c>
      <c r="D17" s="58">
        <v>0</v>
      </c>
      <c r="E17" s="58">
        <v>0</v>
      </c>
      <c r="G17" s="82"/>
      <c r="H17" s="79"/>
      <c r="I17" s="79"/>
      <c r="J17" s="79"/>
      <c r="K17" s="79"/>
      <c r="L17" s="79"/>
      <c r="M17" s="79"/>
    </row>
    <row r="18" spans="1:16384" x14ac:dyDescent="0.25">
      <c r="A18" s="30" t="s">
        <v>536</v>
      </c>
      <c r="B18" s="58">
        <v>1</v>
      </c>
      <c r="C18" s="58">
        <v>0</v>
      </c>
      <c r="D18" s="58">
        <v>0</v>
      </c>
      <c r="E18" s="58">
        <v>0</v>
      </c>
      <c r="G18" s="82"/>
      <c r="H18" s="79"/>
      <c r="I18" s="79"/>
      <c r="J18" s="79"/>
      <c r="K18" s="79"/>
      <c r="L18" s="79"/>
      <c r="M18" s="79"/>
    </row>
    <row r="19" spans="1:16384" x14ac:dyDescent="0.25">
      <c r="A19" s="30" t="s">
        <v>531</v>
      </c>
      <c r="B19" s="58">
        <v>0</v>
      </c>
      <c r="C19" s="58">
        <v>1</v>
      </c>
      <c r="D19" s="58">
        <v>0</v>
      </c>
      <c r="E19" s="58">
        <v>0</v>
      </c>
      <c r="G19" s="82"/>
      <c r="H19" s="79"/>
      <c r="I19" s="79"/>
      <c r="J19" s="79"/>
      <c r="K19" s="79"/>
      <c r="L19" s="79"/>
      <c r="M19" s="79"/>
    </row>
    <row r="20" spans="1:16384" x14ac:dyDescent="0.25">
      <c r="A20" s="30" t="s">
        <v>411</v>
      </c>
      <c r="B20" s="58">
        <v>1</v>
      </c>
      <c r="C20" s="58">
        <v>0</v>
      </c>
      <c r="D20" s="58">
        <v>0</v>
      </c>
      <c r="E20" s="58">
        <v>0</v>
      </c>
      <c r="G20" s="82"/>
      <c r="H20" s="79"/>
      <c r="I20" s="79"/>
      <c r="J20" s="79"/>
      <c r="K20" s="79"/>
      <c r="L20" s="79"/>
      <c r="M20" s="79"/>
    </row>
    <row r="21" spans="1:16384" x14ac:dyDescent="0.25">
      <c r="A21" s="30" t="s">
        <v>428</v>
      </c>
      <c r="B21" s="58">
        <v>1</v>
      </c>
      <c r="C21" s="58">
        <v>0</v>
      </c>
      <c r="D21" s="58">
        <v>0</v>
      </c>
      <c r="E21" s="58">
        <v>0</v>
      </c>
      <c r="G21" s="82"/>
      <c r="H21" s="79"/>
      <c r="I21" s="79"/>
      <c r="J21" s="79"/>
      <c r="K21" s="79"/>
      <c r="L21" s="79"/>
      <c r="M21" s="79"/>
    </row>
    <row r="22" spans="1:16384" x14ac:dyDescent="0.25">
      <c r="A22" s="36"/>
      <c r="G22" s="80"/>
      <c r="H22" s="79"/>
      <c r="I22" s="79"/>
      <c r="J22" s="79"/>
      <c r="K22" s="79"/>
      <c r="L22" s="79"/>
      <c r="M22" s="79"/>
    </row>
    <row r="23" spans="1:16384" ht="14.65" customHeight="1" x14ac:dyDescent="0.25">
      <c r="A23" s="38" t="s">
        <v>51</v>
      </c>
      <c r="B23" s="37"/>
      <c r="C23" s="37"/>
      <c r="D23" s="37"/>
      <c r="E23" s="37"/>
      <c r="F23" s="37"/>
      <c r="G23" s="81"/>
      <c r="H23" s="81"/>
      <c r="I23" s="81"/>
      <c r="J23" s="81"/>
      <c r="K23" s="81"/>
      <c r="L23" s="81"/>
      <c r="M23" s="81"/>
      <c r="N23" s="93"/>
      <c r="O23" s="93"/>
      <c r="P23" s="93"/>
      <c r="Q23" s="93"/>
      <c r="R23" s="93"/>
      <c r="S23" s="93"/>
      <c r="T23" s="93"/>
      <c r="U23" s="93"/>
      <c r="V23" s="92"/>
      <c r="W23" s="92"/>
      <c r="X23" s="92"/>
      <c r="Y23" s="92"/>
      <c r="Z23" s="92"/>
      <c r="AA23" s="92"/>
      <c r="AB23" s="92"/>
      <c r="AC23" s="92"/>
      <c r="AD23" s="71"/>
      <c r="AE23" s="71"/>
      <c r="AF23" s="71"/>
      <c r="AG23" s="71"/>
      <c r="AH23" s="71"/>
      <c r="AI23" s="71"/>
      <c r="AJ23" s="70"/>
      <c r="AK23" s="71"/>
      <c r="AL23" s="71"/>
      <c r="AM23" s="71"/>
      <c r="AN23" s="71"/>
      <c r="AO23" s="71"/>
      <c r="AP23" s="71"/>
      <c r="AQ23" s="70"/>
      <c r="AR23" s="71"/>
      <c r="AS23" s="71"/>
      <c r="AT23" s="71"/>
      <c r="AU23" s="71"/>
      <c r="AV23" s="71"/>
      <c r="AW23" s="71"/>
      <c r="AX23" s="70"/>
      <c r="AY23" s="71"/>
      <c r="AZ23" s="71"/>
      <c r="BA23" s="71"/>
      <c r="BB23" s="71"/>
      <c r="BC23" s="71"/>
      <c r="BD23" s="71"/>
      <c r="BE23" s="70"/>
      <c r="BF23" s="71"/>
      <c r="BG23" s="71"/>
      <c r="BH23" s="71"/>
      <c r="BI23" s="71"/>
      <c r="BJ23" s="71"/>
      <c r="BK23" s="71"/>
      <c r="BL23" s="70"/>
      <c r="BM23" s="71"/>
      <c r="BN23" s="71"/>
      <c r="BO23" s="71"/>
      <c r="BP23" s="71"/>
      <c r="BQ23" s="71"/>
      <c r="BR23" s="71"/>
      <c r="BS23" s="70"/>
      <c r="BT23" s="71"/>
      <c r="BU23" s="71"/>
      <c r="BV23" s="71"/>
      <c r="BW23" s="71"/>
      <c r="BX23" s="71"/>
      <c r="BY23" s="71"/>
      <c r="BZ23" s="70"/>
      <c r="CA23" s="71"/>
      <c r="CB23" s="71"/>
      <c r="CC23" s="71"/>
      <c r="CD23" s="71"/>
      <c r="CE23" s="71"/>
      <c r="CF23" s="71"/>
      <c r="CG23" s="70"/>
      <c r="CH23" s="71"/>
      <c r="CI23" s="71"/>
      <c r="CJ23" s="71"/>
      <c r="CK23" s="71"/>
      <c r="CL23" s="71"/>
      <c r="CM23" s="71"/>
      <c r="CN23" s="70"/>
      <c r="CO23" s="71"/>
      <c r="CP23" s="71"/>
      <c r="CQ23" s="71"/>
      <c r="CR23" s="71"/>
      <c r="CS23" s="71"/>
      <c r="CT23" s="71"/>
      <c r="CU23" s="70"/>
      <c r="CV23" s="71"/>
      <c r="CW23" s="71"/>
      <c r="CX23" s="71"/>
      <c r="CY23" s="71"/>
      <c r="CZ23" s="71"/>
      <c r="DA23" s="71"/>
      <c r="DB23" s="70"/>
      <c r="DC23" s="71"/>
      <c r="DD23" s="71"/>
      <c r="DE23" s="71"/>
      <c r="DF23" s="71"/>
      <c r="DG23" s="71"/>
      <c r="DH23" s="71"/>
      <c r="DI23" s="70"/>
      <c r="DJ23" s="71"/>
      <c r="DK23" s="71"/>
      <c r="DL23" s="71"/>
      <c r="DM23" s="71"/>
      <c r="DN23" s="71"/>
      <c r="DO23" s="71"/>
      <c r="DP23" s="70"/>
      <c r="DQ23" s="71"/>
      <c r="DR23" s="71"/>
      <c r="DS23" s="71"/>
      <c r="DT23" s="71"/>
      <c r="DU23" s="71"/>
      <c r="DV23" s="71"/>
      <c r="DW23" s="70"/>
      <c r="DX23" s="71"/>
      <c r="DY23" s="71"/>
      <c r="DZ23" s="71"/>
      <c r="EA23" s="71"/>
      <c r="EB23" s="71"/>
      <c r="EC23" s="71"/>
      <c r="ED23" s="70"/>
      <c r="EE23" s="71"/>
      <c r="EF23" s="71"/>
      <c r="EG23" s="71"/>
      <c r="EH23" s="71"/>
      <c r="EI23" s="71"/>
      <c r="EJ23" s="71"/>
      <c r="EK23" s="70"/>
      <c r="EL23" s="71"/>
      <c r="EM23" s="71"/>
      <c r="EN23" s="71"/>
      <c r="EO23" s="71"/>
      <c r="EP23" s="71"/>
      <c r="EQ23" s="71"/>
      <c r="ER23" s="70"/>
      <c r="ES23" s="71"/>
      <c r="ET23" s="71"/>
      <c r="EU23" s="71"/>
      <c r="EV23" s="71"/>
      <c r="EW23" s="71"/>
      <c r="EX23" s="71"/>
      <c r="EY23" s="70"/>
      <c r="EZ23" s="71"/>
      <c r="FA23" s="71"/>
      <c r="FB23" s="71"/>
      <c r="FC23" s="71"/>
      <c r="FD23" s="71"/>
      <c r="FE23" s="71"/>
      <c r="FF23" s="70"/>
      <c r="FG23" s="71"/>
      <c r="FH23" s="71"/>
      <c r="FI23" s="71"/>
      <c r="FJ23" s="71"/>
      <c r="FK23" s="71"/>
      <c r="FL23" s="71"/>
      <c r="FM23" s="70"/>
      <c r="FN23" s="71"/>
      <c r="FO23" s="71"/>
      <c r="FP23" s="71"/>
      <c r="FQ23" s="71"/>
      <c r="FR23" s="71"/>
      <c r="FS23" s="71"/>
      <c r="FT23" s="70"/>
      <c r="FU23" s="71"/>
      <c r="FV23" s="71"/>
      <c r="FW23" s="71"/>
      <c r="FX23" s="71"/>
      <c r="FY23" s="71"/>
      <c r="FZ23" s="71"/>
      <c r="GA23" s="70"/>
      <c r="GB23" s="71"/>
      <c r="GC23" s="71"/>
      <c r="GD23" s="71"/>
      <c r="GE23" s="71"/>
      <c r="GF23" s="71"/>
      <c r="GG23" s="71"/>
      <c r="GH23" s="70"/>
      <c r="GI23" s="71"/>
      <c r="GJ23" s="71"/>
      <c r="GK23" s="71"/>
      <c r="GL23" s="71"/>
      <c r="GM23" s="71"/>
      <c r="GN23" s="71"/>
      <c r="GO23" s="70"/>
      <c r="GP23" s="71"/>
      <c r="GQ23" s="71"/>
      <c r="GR23" s="71"/>
      <c r="GS23" s="71"/>
      <c r="GT23" s="71"/>
      <c r="GU23" s="71"/>
      <c r="GV23" s="70"/>
      <c r="GW23" s="71"/>
      <c r="GX23" s="71"/>
      <c r="GY23" s="71"/>
      <c r="GZ23" s="71"/>
      <c r="HA23" s="71"/>
      <c r="HB23" s="71"/>
      <c r="HC23" s="70"/>
      <c r="HD23" s="71"/>
      <c r="HE23" s="71"/>
      <c r="HF23" s="71"/>
      <c r="HG23" s="71"/>
      <c r="HH23" s="71"/>
      <c r="HI23" s="71"/>
      <c r="HJ23" s="70"/>
      <c r="HK23" s="71"/>
      <c r="HL23" s="71"/>
      <c r="HM23" s="71"/>
      <c r="HN23" s="71"/>
      <c r="HO23" s="71"/>
      <c r="HP23" s="71"/>
      <c r="HQ23" s="70"/>
      <c r="HR23" s="71"/>
      <c r="HS23" s="71"/>
      <c r="HT23" s="71"/>
      <c r="HU23" s="71"/>
      <c r="HV23" s="71"/>
      <c r="HW23" s="71"/>
      <c r="HX23" s="70"/>
      <c r="HY23" s="71"/>
      <c r="HZ23" s="71"/>
      <c r="IA23" s="71"/>
      <c r="IB23" s="71"/>
      <c r="IC23" s="71"/>
      <c r="ID23" s="71"/>
      <c r="IE23" s="70"/>
      <c r="IF23" s="71"/>
      <c r="IG23" s="71"/>
      <c r="IH23" s="71"/>
      <c r="II23" s="71"/>
      <c r="IJ23" s="71"/>
      <c r="IK23" s="71"/>
      <c r="IL23" s="70"/>
      <c r="IM23" s="71"/>
      <c r="IN23" s="71"/>
      <c r="IO23" s="71"/>
      <c r="IP23" s="71"/>
      <c r="IQ23" s="71"/>
      <c r="IR23" s="71"/>
      <c r="IS23" s="70"/>
      <c r="IT23" s="71"/>
      <c r="IU23" s="71"/>
      <c r="IV23" s="71"/>
      <c r="IW23" s="71"/>
      <c r="IX23" s="71"/>
      <c r="IY23" s="71"/>
      <c r="IZ23" s="70"/>
      <c r="JA23" s="71"/>
      <c r="JB23" s="71"/>
      <c r="JC23" s="71"/>
      <c r="JD23" s="71"/>
      <c r="JE23" s="71"/>
      <c r="JF23" s="71"/>
      <c r="JG23" s="70"/>
      <c r="JH23" s="71"/>
      <c r="JI23" s="71"/>
      <c r="JJ23" s="71"/>
      <c r="JK23" s="71"/>
      <c r="JL23" s="71"/>
      <c r="JM23" s="71"/>
      <c r="JN23" s="70"/>
      <c r="JO23" s="71"/>
      <c r="JP23" s="71"/>
      <c r="JQ23" s="71"/>
      <c r="JR23" s="71"/>
      <c r="JS23" s="71"/>
      <c r="JT23" s="71"/>
      <c r="JU23" s="70"/>
      <c r="JV23" s="71"/>
      <c r="JW23" s="71"/>
      <c r="JX23" s="71"/>
      <c r="JY23" s="71"/>
      <c r="JZ23" s="71"/>
      <c r="KA23" s="71"/>
      <c r="KB23" s="70"/>
      <c r="KC23" s="71"/>
      <c r="KD23" s="71"/>
      <c r="KE23" s="71"/>
      <c r="KF23" s="71"/>
      <c r="KG23" s="71"/>
      <c r="KH23" s="71"/>
      <c r="KI23" s="70"/>
      <c r="KJ23" s="71"/>
      <c r="KK23" s="71"/>
      <c r="KL23" s="71"/>
      <c r="KM23" s="71"/>
      <c r="KN23" s="71"/>
      <c r="KO23" s="71"/>
      <c r="KP23" s="70"/>
      <c r="KQ23" s="71"/>
      <c r="KR23" s="71"/>
      <c r="KS23" s="71"/>
      <c r="KT23" s="71"/>
      <c r="KU23" s="71"/>
      <c r="KV23" s="71"/>
      <c r="KW23" s="70"/>
      <c r="KX23" s="71"/>
      <c r="KY23" s="71"/>
      <c r="KZ23" s="71"/>
      <c r="LA23" s="71"/>
      <c r="LB23" s="71"/>
      <c r="LC23" s="71"/>
      <c r="LD23" s="70"/>
      <c r="LE23" s="71"/>
      <c r="LF23" s="71"/>
      <c r="LG23" s="71"/>
      <c r="LH23" s="71"/>
      <c r="LI23" s="71"/>
      <c r="LJ23" s="71"/>
      <c r="LK23" s="70"/>
      <c r="LL23" s="71"/>
      <c r="LM23" s="71"/>
      <c r="LN23" s="71"/>
      <c r="LO23" s="71"/>
      <c r="LP23" s="71"/>
      <c r="LQ23" s="71"/>
      <c r="LR23" s="70"/>
      <c r="LS23" s="71"/>
      <c r="LT23" s="71"/>
      <c r="LU23" s="71"/>
      <c r="LV23" s="71"/>
      <c r="LW23" s="71"/>
      <c r="LX23" s="71"/>
      <c r="LY23" s="70"/>
      <c r="LZ23" s="71"/>
      <c r="MA23" s="71"/>
      <c r="MB23" s="71"/>
      <c r="MC23" s="71"/>
      <c r="MD23" s="71"/>
      <c r="ME23" s="71"/>
      <c r="MF23" s="70"/>
      <c r="MG23" s="71"/>
      <c r="MH23" s="71"/>
      <c r="MI23" s="71"/>
      <c r="MJ23" s="71"/>
      <c r="MK23" s="71"/>
      <c r="ML23" s="71"/>
      <c r="MM23" s="70"/>
      <c r="MN23" s="71"/>
      <c r="MO23" s="71"/>
      <c r="MP23" s="71"/>
      <c r="MQ23" s="71"/>
      <c r="MR23" s="71"/>
      <c r="MS23" s="71"/>
      <c r="MT23" s="70"/>
      <c r="MU23" s="71"/>
      <c r="MV23" s="71"/>
      <c r="MW23" s="71"/>
      <c r="MX23" s="71"/>
      <c r="MY23" s="71"/>
      <c r="MZ23" s="71"/>
      <c r="NA23" s="70"/>
      <c r="NB23" s="71"/>
      <c r="NC23" s="71"/>
      <c r="ND23" s="71"/>
      <c r="NE23" s="71"/>
      <c r="NF23" s="71"/>
      <c r="NG23" s="71"/>
      <c r="NH23" s="70"/>
      <c r="NI23" s="71"/>
      <c r="NJ23" s="71"/>
      <c r="NK23" s="71"/>
      <c r="NL23" s="71"/>
      <c r="NM23" s="71"/>
      <c r="NN23" s="71"/>
      <c r="NO23" s="70"/>
      <c r="NP23" s="71"/>
      <c r="NQ23" s="71"/>
      <c r="NR23" s="71"/>
      <c r="NS23" s="71"/>
      <c r="NT23" s="71"/>
      <c r="NU23" s="71"/>
      <c r="NV23" s="70"/>
      <c r="NW23" s="71"/>
      <c r="NX23" s="71"/>
      <c r="NY23" s="71"/>
      <c r="NZ23" s="71"/>
      <c r="OA23" s="71"/>
      <c r="OB23" s="71"/>
      <c r="OC23" s="70"/>
      <c r="OD23" s="71"/>
      <c r="OE23" s="71"/>
      <c r="OF23" s="71"/>
      <c r="OG23" s="71"/>
      <c r="OH23" s="71"/>
      <c r="OI23" s="71"/>
      <c r="OJ23" s="70"/>
      <c r="OK23" s="71"/>
      <c r="OL23" s="71"/>
      <c r="OM23" s="71"/>
      <c r="ON23" s="71"/>
      <c r="OO23" s="71"/>
      <c r="OP23" s="71"/>
      <c r="OQ23" s="70"/>
      <c r="OR23" s="71"/>
      <c r="OS23" s="71"/>
      <c r="OT23" s="71"/>
      <c r="OU23" s="71"/>
      <c r="OV23" s="71"/>
      <c r="OW23" s="71"/>
      <c r="OX23" s="70"/>
      <c r="OY23" s="71"/>
      <c r="OZ23" s="71"/>
      <c r="PA23" s="71"/>
      <c r="PB23" s="71"/>
      <c r="PC23" s="71"/>
      <c r="PD23" s="71"/>
      <c r="PE23" s="70"/>
      <c r="PF23" s="71"/>
      <c r="PG23" s="71"/>
      <c r="PH23" s="71"/>
      <c r="PI23" s="71"/>
      <c r="PJ23" s="71"/>
      <c r="PK23" s="71"/>
      <c r="PL23" s="70"/>
      <c r="PM23" s="71"/>
      <c r="PN23" s="71"/>
      <c r="PO23" s="71"/>
      <c r="PP23" s="71"/>
      <c r="PQ23" s="71"/>
      <c r="PR23" s="71"/>
      <c r="PS23" s="70"/>
      <c r="PT23" s="71"/>
      <c r="PU23" s="71"/>
      <c r="PV23" s="71"/>
      <c r="PW23" s="71"/>
      <c r="PX23" s="71"/>
      <c r="PY23" s="71"/>
      <c r="PZ23" s="70"/>
      <c r="QA23" s="71"/>
      <c r="QB23" s="71"/>
      <c r="QC23" s="71"/>
      <c r="QD23" s="71"/>
      <c r="QE23" s="71"/>
      <c r="QF23" s="71"/>
      <c r="QG23" s="70"/>
      <c r="QH23" s="71"/>
      <c r="QI23" s="71"/>
      <c r="QJ23" s="71"/>
      <c r="QK23" s="71"/>
      <c r="QL23" s="71"/>
      <c r="QM23" s="71"/>
      <c r="QN23" s="70"/>
      <c r="QO23" s="71"/>
      <c r="QP23" s="71"/>
      <c r="QQ23" s="71"/>
      <c r="QR23" s="71"/>
      <c r="QS23" s="71"/>
      <c r="QT23" s="71"/>
      <c r="QU23" s="70"/>
      <c r="QV23" s="71"/>
      <c r="QW23" s="71"/>
      <c r="QX23" s="71"/>
      <c r="QY23" s="71"/>
      <c r="QZ23" s="71"/>
      <c r="RA23" s="71"/>
      <c r="RB23" s="70"/>
      <c r="RC23" s="71"/>
      <c r="RD23" s="71"/>
      <c r="RE23" s="71"/>
      <c r="RF23" s="71"/>
      <c r="RG23" s="71"/>
      <c r="RH23" s="71"/>
      <c r="RI23" s="70"/>
      <c r="RJ23" s="71"/>
      <c r="RK23" s="71"/>
      <c r="RL23" s="71"/>
      <c r="RM23" s="71"/>
      <c r="RN23" s="71"/>
      <c r="RO23" s="71"/>
      <c r="RP23" s="70"/>
      <c r="RQ23" s="71"/>
      <c r="RR23" s="71"/>
      <c r="RS23" s="71"/>
      <c r="RT23" s="71"/>
      <c r="RU23" s="71"/>
      <c r="RV23" s="71"/>
      <c r="RW23" s="70"/>
      <c r="RX23" s="71"/>
      <c r="RY23" s="71"/>
      <c r="RZ23" s="71"/>
      <c r="SA23" s="71"/>
      <c r="SB23" s="71"/>
      <c r="SC23" s="71"/>
      <c r="SD23" s="70"/>
      <c r="SE23" s="71"/>
      <c r="SF23" s="71"/>
      <c r="SG23" s="71"/>
      <c r="SH23" s="71"/>
      <c r="SI23" s="71"/>
      <c r="SJ23" s="71"/>
      <c r="SK23" s="70"/>
      <c r="SL23" s="71"/>
      <c r="SM23" s="71"/>
      <c r="SN23" s="71"/>
      <c r="SO23" s="71"/>
      <c r="SP23" s="71"/>
      <c r="SQ23" s="71"/>
      <c r="SR23" s="70"/>
      <c r="SS23" s="71"/>
      <c r="ST23" s="71"/>
      <c r="SU23" s="71"/>
      <c r="SV23" s="71"/>
      <c r="SW23" s="71"/>
      <c r="SX23" s="71"/>
      <c r="SY23" s="70"/>
      <c r="SZ23" s="71"/>
      <c r="TA23" s="71"/>
      <c r="TB23" s="71"/>
      <c r="TC23" s="71"/>
      <c r="TD23" s="71"/>
      <c r="TE23" s="71"/>
      <c r="TF23" s="70"/>
      <c r="TG23" s="71"/>
      <c r="TH23" s="71"/>
      <c r="TI23" s="71"/>
      <c r="TJ23" s="71"/>
      <c r="TK23" s="71"/>
      <c r="TL23" s="71"/>
      <c r="TM23" s="70"/>
      <c r="TN23" s="71"/>
      <c r="TO23" s="71"/>
      <c r="TP23" s="71"/>
      <c r="TQ23" s="71"/>
      <c r="TR23" s="71"/>
      <c r="TS23" s="71"/>
      <c r="TT23" s="70"/>
      <c r="TU23" s="71"/>
      <c r="TV23" s="71"/>
      <c r="TW23" s="71"/>
      <c r="TX23" s="71"/>
      <c r="TY23" s="71"/>
      <c r="TZ23" s="71"/>
      <c r="UA23" s="70"/>
      <c r="UB23" s="71"/>
      <c r="UC23" s="71"/>
      <c r="UD23" s="71"/>
      <c r="UE23" s="71"/>
      <c r="UF23" s="71"/>
      <c r="UG23" s="71"/>
      <c r="UH23" s="70"/>
      <c r="UI23" s="71"/>
      <c r="UJ23" s="71"/>
      <c r="UK23" s="71"/>
      <c r="UL23" s="71"/>
      <c r="UM23" s="71"/>
      <c r="UN23" s="71"/>
      <c r="UO23" s="70"/>
      <c r="UP23" s="71"/>
      <c r="UQ23" s="71"/>
      <c r="UR23" s="71"/>
      <c r="US23" s="71"/>
      <c r="UT23" s="71"/>
      <c r="UU23" s="71"/>
      <c r="UV23" s="70"/>
      <c r="UW23" s="71"/>
      <c r="UX23" s="71"/>
      <c r="UY23" s="71"/>
      <c r="UZ23" s="71"/>
      <c r="VA23" s="71"/>
      <c r="VB23" s="71"/>
      <c r="VC23" s="70"/>
      <c r="VD23" s="71"/>
      <c r="VE23" s="71"/>
      <c r="VF23" s="71"/>
      <c r="VG23" s="71"/>
      <c r="VH23" s="71"/>
      <c r="VI23" s="71"/>
      <c r="VJ23" s="70"/>
      <c r="VK23" s="71"/>
      <c r="VL23" s="71"/>
      <c r="VM23" s="71"/>
      <c r="VN23" s="71"/>
      <c r="VO23" s="71"/>
      <c r="VP23" s="71"/>
      <c r="VQ23" s="70"/>
      <c r="VR23" s="71"/>
      <c r="VS23" s="71"/>
      <c r="VT23" s="71"/>
      <c r="VU23" s="71"/>
      <c r="VV23" s="71"/>
      <c r="VW23" s="71"/>
      <c r="VX23" s="70"/>
      <c r="VY23" s="71"/>
      <c r="VZ23" s="71"/>
      <c r="WA23" s="71"/>
      <c r="WB23" s="71"/>
      <c r="WC23" s="71"/>
      <c r="WD23" s="71"/>
      <c r="WE23" s="70"/>
      <c r="WF23" s="71"/>
      <c r="WG23" s="71"/>
      <c r="WH23" s="71"/>
      <c r="WI23" s="71"/>
      <c r="WJ23" s="71"/>
      <c r="WK23" s="71"/>
      <c r="WL23" s="70"/>
      <c r="WM23" s="71"/>
      <c r="WN23" s="71"/>
      <c r="WO23" s="71"/>
      <c r="WP23" s="71"/>
      <c r="WQ23" s="71"/>
      <c r="WR23" s="71"/>
      <c r="WS23" s="70"/>
      <c r="WT23" s="71"/>
      <c r="WU23" s="71"/>
      <c r="WV23" s="71"/>
      <c r="WW23" s="71"/>
      <c r="WX23" s="71"/>
      <c r="WY23" s="71"/>
      <c r="WZ23" s="70"/>
      <c r="XA23" s="71"/>
      <c r="XB23" s="71"/>
      <c r="XC23" s="71"/>
      <c r="XD23" s="71"/>
      <c r="XE23" s="71"/>
      <c r="XF23" s="71"/>
      <c r="XG23" s="70"/>
      <c r="XH23" s="71"/>
      <c r="XI23" s="71"/>
      <c r="XJ23" s="71"/>
      <c r="XK23" s="71"/>
      <c r="XL23" s="71"/>
      <c r="XM23" s="71"/>
      <c r="XN23" s="70"/>
      <c r="XO23" s="71"/>
      <c r="XP23" s="71"/>
      <c r="XQ23" s="71"/>
      <c r="XR23" s="71"/>
      <c r="XS23" s="71"/>
      <c r="XT23" s="71"/>
      <c r="XU23" s="70"/>
      <c r="XV23" s="71"/>
      <c r="XW23" s="71"/>
      <c r="XX23" s="71"/>
      <c r="XY23" s="71"/>
      <c r="XZ23" s="71"/>
      <c r="YA23" s="71"/>
      <c r="YB23" s="70"/>
      <c r="YC23" s="71"/>
      <c r="YD23" s="71"/>
      <c r="YE23" s="71"/>
      <c r="YF23" s="71"/>
      <c r="YG23" s="71"/>
      <c r="YH23" s="71"/>
      <c r="YI23" s="70"/>
      <c r="YJ23" s="71"/>
      <c r="YK23" s="71"/>
      <c r="YL23" s="71"/>
      <c r="YM23" s="71"/>
      <c r="YN23" s="71"/>
      <c r="YO23" s="71"/>
      <c r="YP23" s="70"/>
      <c r="YQ23" s="71"/>
      <c r="YR23" s="71"/>
      <c r="YS23" s="71"/>
      <c r="YT23" s="71"/>
      <c r="YU23" s="71"/>
      <c r="YV23" s="71"/>
      <c r="YW23" s="70"/>
      <c r="YX23" s="71"/>
      <c r="YY23" s="71"/>
      <c r="YZ23" s="71"/>
      <c r="ZA23" s="71"/>
      <c r="ZB23" s="71"/>
      <c r="ZC23" s="71"/>
      <c r="ZD23" s="70"/>
      <c r="ZE23" s="71"/>
      <c r="ZF23" s="71"/>
      <c r="ZG23" s="71"/>
      <c r="ZH23" s="71"/>
      <c r="ZI23" s="71"/>
      <c r="ZJ23" s="71"/>
      <c r="ZK23" s="70"/>
      <c r="ZL23" s="71"/>
      <c r="ZM23" s="71"/>
      <c r="ZN23" s="71"/>
      <c r="ZO23" s="71"/>
      <c r="ZP23" s="71"/>
      <c r="ZQ23" s="71"/>
      <c r="ZR23" s="70"/>
      <c r="ZS23" s="71"/>
      <c r="ZT23" s="71"/>
      <c r="ZU23" s="71"/>
      <c r="ZV23" s="71"/>
      <c r="ZW23" s="71"/>
      <c r="ZX23" s="71"/>
      <c r="ZY23" s="70"/>
      <c r="ZZ23" s="71"/>
      <c r="AAA23" s="71"/>
      <c r="AAB23" s="71"/>
      <c r="AAC23" s="71"/>
      <c r="AAD23" s="71"/>
      <c r="AAE23" s="71"/>
      <c r="AAF23" s="70"/>
      <c r="AAG23" s="71"/>
      <c r="AAH23" s="71"/>
      <c r="AAI23" s="71"/>
      <c r="AAJ23" s="71"/>
      <c r="AAK23" s="71"/>
      <c r="AAL23" s="71"/>
      <c r="AAM23" s="70"/>
      <c r="AAN23" s="71"/>
      <c r="AAO23" s="71"/>
      <c r="AAP23" s="71"/>
      <c r="AAQ23" s="71"/>
      <c r="AAR23" s="71"/>
      <c r="AAS23" s="71"/>
      <c r="AAT23" s="70"/>
      <c r="AAU23" s="71"/>
      <c r="AAV23" s="71"/>
      <c r="AAW23" s="71"/>
      <c r="AAX23" s="71"/>
      <c r="AAY23" s="71"/>
      <c r="AAZ23" s="71"/>
      <c r="ABA23" s="70"/>
      <c r="ABB23" s="71"/>
      <c r="ABC23" s="71"/>
      <c r="ABD23" s="71"/>
      <c r="ABE23" s="71"/>
      <c r="ABF23" s="71"/>
      <c r="ABG23" s="71"/>
      <c r="ABH23" s="70"/>
      <c r="ABI23" s="71"/>
      <c r="ABJ23" s="71"/>
      <c r="ABK23" s="71"/>
      <c r="ABL23" s="71"/>
      <c r="ABM23" s="71"/>
      <c r="ABN23" s="71"/>
      <c r="ABO23" s="70"/>
      <c r="ABP23" s="71"/>
      <c r="ABQ23" s="71"/>
      <c r="ABR23" s="71"/>
      <c r="ABS23" s="71"/>
      <c r="ABT23" s="71"/>
      <c r="ABU23" s="71"/>
      <c r="ABV23" s="70"/>
      <c r="ABW23" s="71"/>
      <c r="ABX23" s="71"/>
      <c r="ABY23" s="71"/>
      <c r="ABZ23" s="71"/>
      <c r="ACA23" s="71"/>
      <c r="ACB23" s="71"/>
      <c r="ACC23" s="70"/>
      <c r="ACD23" s="71"/>
      <c r="ACE23" s="71"/>
      <c r="ACF23" s="71"/>
      <c r="ACG23" s="71"/>
      <c r="ACH23" s="71"/>
      <c r="ACI23" s="71"/>
      <c r="ACJ23" s="70"/>
      <c r="ACK23" s="71"/>
      <c r="ACL23" s="71"/>
      <c r="ACM23" s="71"/>
      <c r="ACN23" s="71"/>
      <c r="ACO23" s="71"/>
      <c r="ACP23" s="71"/>
      <c r="ACQ23" s="70"/>
      <c r="ACR23" s="71"/>
      <c r="ACS23" s="71"/>
      <c r="ACT23" s="71"/>
      <c r="ACU23" s="71"/>
      <c r="ACV23" s="71"/>
      <c r="ACW23" s="71"/>
      <c r="ACX23" s="70"/>
      <c r="ACY23" s="71"/>
      <c r="ACZ23" s="71"/>
      <c r="ADA23" s="71"/>
      <c r="ADB23" s="71"/>
      <c r="ADC23" s="71"/>
      <c r="ADD23" s="71"/>
      <c r="ADE23" s="70"/>
      <c r="ADF23" s="71"/>
      <c r="ADG23" s="71"/>
      <c r="ADH23" s="71"/>
      <c r="ADI23" s="71"/>
      <c r="ADJ23" s="71"/>
      <c r="ADK23" s="71"/>
      <c r="ADL23" s="70"/>
      <c r="ADM23" s="71"/>
      <c r="ADN23" s="71"/>
      <c r="ADO23" s="71"/>
      <c r="ADP23" s="71"/>
      <c r="ADQ23" s="71"/>
      <c r="ADR23" s="71"/>
      <c r="ADS23" s="70"/>
      <c r="ADT23" s="71"/>
      <c r="ADU23" s="71"/>
      <c r="ADV23" s="71"/>
      <c r="ADW23" s="71"/>
      <c r="ADX23" s="71"/>
      <c r="ADY23" s="71"/>
      <c r="ADZ23" s="70"/>
      <c r="AEA23" s="71"/>
      <c r="AEB23" s="71"/>
      <c r="AEC23" s="71"/>
      <c r="AED23" s="71"/>
      <c r="AEE23" s="71"/>
      <c r="AEF23" s="71"/>
      <c r="AEG23" s="70"/>
      <c r="AEH23" s="71"/>
      <c r="AEI23" s="71"/>
      <c r="AEJ23" s="71"/>
      <c r="AEK23" s="71"/>
      <c r="AEL23" s="71"/>
      <c r="AEM23" s="71"/>
      <c r="AEN23" s="70"/>
      <c r="AEO23" s="71"/>
      <c r="AEP23" s="71"/>
      <c r="AEQ23" s="71"/>
      <c r="AER23" s="71"/>
      <c r="AES23" s="71"/>
      <c r="AET23" s="71"/>
      <c r="AEU23" s="70"/>
      <c r="AEV23" s="71"/>
      <c r="AEW23" s="71"/>
      <c r="AEX23" s="71"/>
      <c r="AEY23" s="71"/>
      <c r="AEZ23" s="71"/>
      <c r="AFA23" s="71"/>
      <c r="AFB23" s="70"/>
      <c r="AFC23" s="71"/>
      <c r="AFD23" s="71"/>
      <c r="AFE23" s="71"/>
      <c r="AFF23" s="71"/>
      <c r="AFG23" s="71"/>
      <c r="AFH23" s="71"/>
      <c r="AFI23" s="70"/>
      <c r="AFJ23" s="71"/>
      <c r="AFK23" s="71"/>
      <c r="AFL23" s="71"/>
      <c r="AFM23" s="71"/>
      <c r="AFN23" s="71"/>
      <c r="AFO23" s="71"/>
      <c r="AFP23" s="70"/>
      <c r="AFQ23" s="71"/>
      <c r="AFR23" s="71"/>
      <c r="AFS23" s="71"/>
      <c r="AFT23" s="71"/>
      <c r="AFU23" s="71"/>
      <c r="AFV23" s="71"/>
      <c r="AFW23" s="70"/>
      <c r="AFX23" s="71"/>
      <c r="AFY23" s="71"/>
      <c r="AFZ23" s="71"/>
      <c r="AGA23" s="71"/>
      <c r="AGB23" s="71"/>
      <c r="AGC23" s="71"/>
      <c r="AGD23" s="70"/>
      <c r="AGE23" s="71"/>
      <c r="AGF23" s="71"/>
      <c r="AGG23" s="71"/>
      <c r="AGH23" s="71"/>
      <c r="AGI23" s="71"/>
      <c r="AGJ23" s="71"/>
      <c r="AGK23" s="70"/>
      <c r="AGL23" s="71"/>
      <c r="AGM23" s="71"/>
      <c r="AGN23" s="71"/>
      <c r="AGO23" s="71"/>
      <c r="AGP23" s="71"/>
      <c r="AGQ23" s="71"/>
      <c r="AGR23" s="70"/>
      <c r="AGS23" s="71"/>
      <c r="AGT23" s="71"/>
      <c r="AGU23" s="71"/>
      <c r="AGV23" s="71"/>
      <c r="AGW23" s="71"/>
      <c r="AGX23" s="71"/>
      <c r="AGY23" s="70"/>
      <c r="AGZ23" s="71"/>
      <c r="AHA23" s="71"/>
      <c r="AHB23" s="71"/>
      <c r="AHC23" s="71"/>
      <c r="AHD23" s="71"/>
      <c r="AHE23" s="71"/>
      <c r="AHF23" s="70"/>
      <c r="AHG23" s="71"/>
      <c r="AHH23" s="71"/>
      <c r="AHI23" s="71"/>
      <c r="AHJ23" s="71"/>
      <c r="AHK23" s="71"/>
      <c r="AHL23" s="71"/>
      <c r="AHM23" s="70"/>
      <c r="AHN23" s="71"/>
      <c r="AHO23" s="71"/>
      <c r="AHP23" s="71"/>
      <c r="AHQ23" s="71"/>
      <c r="AHR23" s="71"/>
      <c r="AHS23" s="71"/>
      <c r="AHT23" s="70"/>
      <c r="AHU23" s="71"/>
      <c r="AHV23" s="71"/>
      <c r="AHW23" s="71"/>
      <c r="AHX23" s="71"/>
      <c r="AHY23" s="71"/>
      <c r="AHZ23" s="71"/>
      <c r="AIA23" s="70"/>
      <c r="AIB23" s="71"/>
      <c r="AIC23" s="71"/>
      <c r="AID23" s="71"/>
      <c r="AIE23" s="71"/>
      <c r="AIF23" s="71"/>
      <c r="AIG23" s="71"/>
      <c r="AIH23" s="70"/>
      <c r="AII23" s="71"/>
      <c r="AIJ23" s="71"/>
      <c r="AIK23" s="71"/>
      <c r="AIL23" s="71"/>
      <c r="AIM23" s="71"/>
      <c r="AIN23" s="71"/>
      <c r="AIO23" s="70"/>
      <c r="AIP23" s="71"/>
      <c r="AIQ23" s="71"/>
      <c r="AIR23" s="71"/>
      <c r="AIS23" s="71"/>
      <c r="AIT23" s="71"/>
      <c r="AIU23" s="71"/>
      <c r="AIV23" s="70"/>
      <c r="AIW23" s="71"/>
      <c r="AIX23" s="71"/>
      <c r="AIY23" s="71"/>
      <c r="AIZ23" s="71"/>
      <c r="AJA23" s="71"/>
      <c r="AJB23" s="71"/>
      <c r="AJC23" s="70"/>
      <c r="AJD23" s="71"/>
      <c r="AJE23" s="71"/>
      <c r="AJF23" s="71"/>
      <c r="AJG23" s="71"/>
      <c r="AJH23" s="71"/>
      <c r="AJI23" s="71"/>
      <c r="AJJ23" s="70"/>
      <c r="AJK23" s="71"/>
      <c r="AJL23" s="71"/>
      <c r="AJM23" s="71"/>
      <c r="AJN23" s="71"/>
      <c r="AJO23" s="71"/>
      <c r="AJP23" s="71"/>
      <c r="AJQ23" s="70"/>
      <c r="AJR23" s="71"/>
      <c r="AJS23" s="71"/>
      <c r="AJT23" s="71"/>
      <c r="AJU23" s="71"/>
      <c r="AJV23" s="71"/>
      <c r="AJW23" s="71"/>
      <c r="AJX23" s="70"/>
      <c r="AJY23" s="71"/>
      <c r="AJZ23" s="71"/>
      <c r="AKA23" s="71"/>
      <c r="AKB23" s="71"/>
      <c r="AKC23" s="71"/>
      <c r="AKD23" s="71"/>
      <c r="AKE23" s="70"/>
      <c r="AKF23" s="71"/>
      <c r="AKG23" s="71"/>
      <c r="AKH23" s="71"/>
      <c r="AKI23" s="71"/>
      <c r="AKJ23" s="71"/>
      <c r="AKK23" s="71"/>
      <c r="AKL23" s="70"/>
      <c r="AKM23" s="71"/>
      <c r="AKN23" s="71"/>
      <c r="AKO23" s="71"/>
      <c r="AKP23" s="71"/>
      <c r="AKQ23" s="71"/>
      <c r="AKR23" s="71"/>
      <c r="AKS23" s="70"/>
      <c r="AKT23" s="71"/>
      <c r="AKU23" s="71"/>
      <c r="AKV23" s="71"/>
      <c r="AKW23" s="71"/>
      <c r="AKX23" s="71"/>
      <c r="AKY23" s="71"/>
      <c r="AKZ23" s="70"/>
      <c r="ALA23" s="71"/>
      <c r="ALB23" s="71"/>
      <c r="ALC23" s="71"/>
      <c r="ALD23" s="71"/>
      <c r="ALE23" s="71"/>
      <c r="ALF23" s="71"/>
      <c r="ALG23" s="70"/>
      <c r="ALH23" s="71"/>
      <c r="ALI23" s="71"/>
      <c r="ALJ23" s="71"/>
      <c r="ALK23" s="71"/>
      <c r="ALL23" s="71"/>
      <c r="ALM23" s="71"/>
      <c r="ALN23" s="70"/>
      <c r="ALO23" s="71"/>
      <c r="ALP23" s="71"/>
      <c r="ALQ23" s="71"/>
      <c r="ALR23" s="71"/>
      <c r="ALS23" s="71"/>
      <c r="ALT23" s="71"/>
      <c r="ALU23" s="70"/>
      <c r="ALV23" s="71"/>
      <c r="ALW23" s="71"/>
      <c r="ALX23" s="71"/>
      <c r="ALY23" s="71"/>
      <c r="ALZ23" s="71"/>
      <c r="AMA23" s="71"/>
      <c r="AMB23" s="70"/>
      <c r="AMC23" s="71"/>
      <c r="AMD23" s="71"/>
      <c r="AME23" s="71"/>
      <c r="AMF23" s="71"/>
      <c r="AMG23" s="71"/>
      <c r="AMH23" s="71"/>
      <c r="AMI23" s="70"/>
      <c r="AMJ23" s="71"/>
      <c r="AMK23" s="71"/>
      <c r="AML23" s="71"/>
      <c r="AMM23" s="71"/>
      <c r="AMN23" s="71"/>
      <c r="AMO23" s="71"/>
      <c r="AMP23" s="70"/>
      <c r="AMQ23" s="71"/>
      <c r="AMR23" s="71"/>
      <c r="AMS23" s="71"/>
      <c r="AMT23" s="71"/>
      <c r="AMU23" s="71"/>
      <c r="AMV23" s="71"/>
      <c r="AMW23" s="70"/>
      <c r="AMX23" s="71"/>
      <c r="AMY23" s="71"/>
      <c r="AMZ23" s="71"/>
      <c r="ANA23" s="71"/>
      <c r="ANB23" s="71"/>
      <c r="ANC23" s="71"/>
      <c r="AND23" s="70"/>
      <c r="ANE23" s="71"/>
      <c r="ANF23" s="71"/>
      <c r="ANG23" s="71"/>
      <c r="ANH23" s="71"/>
      <c r="ANI23" s="71"/>
      <c r="ANJ23" s="71"/>
      <c r="ANK23" s="70"/>
      <c r="ANL23" s="71"/>
      <c r="ANM23" s="71"/>
      <c r="ANN23" s="71"/>
      <c r="ANO23" s="71"/>
      <c r="ANP23" s="71"/>
      <c r="ANQ23" s="71"/>
      <c r="ANR23" s="70"/>
      <c r="ANS23" s="71"/>
      <c r="ANT23" s="71"/>
      <c r="ANU23" s="71"/>
      <c r="ANV23" s="71"/>
      <c r="ANW23" s="71"/>
      <c r="ANX23" s="71"/>
      <c r="ANY23" s="70"/>
      <c r="ANZ23" s="71"/>
      <c r="AOA23" s="71"/>
      <c r="AOB23" s="71"/>
      <c r="AOC23" s="71"/>
      <c r="AOD23" s="71"/>
      <c r="AOE23" s="71"/>
      <c r="AOF23" s="70"/>
      <c r="AOG23" s="71"/>
      <c r="AOH23" s="71"/>
      <c r="AOI23" s="71"/>
      <c r="AOJ23" s="71"/>
      <c r="AOK23" s="71"/>
      <c r="AOL23" s="71"/>
      <c r="AOM23" s="70"/>
      <c r="AON23" s="71"/>
      <c r="AOO23" s="71"/>
      <c r="AOP23" s="71"/>
      <c r="AOQ23" s="71"/>
      <c r="AOR23" s="71"/>
      <c r="AOS23" s="71"/>
      <c r="AOT23" s="70"/>
      <c r="AOU23" s="71"/>
      <c r="AOV23" s="71"/>
      <c r="AOW23" s="71"/>
      <c r="AOX23" s="71"/>
      <c r="AOY23" s="71"/>
      <c r="AOZ23" s="71"/>
      <c r="APA23" s="70"/>
      <c r="APB23" s="71"/>
      <c r="APC23" s="71"/>
      <c r="APD23" s="71"/>
      <c r="APE23" s="71"/>
      <c r="APF23" s="71"/>
      <c r="APG23" s="71"/>
      <c r="APH23" s="70"/>
      <c r="API23" s="71"/>
      <c r="APJ23" s="71"/>
      <c r="APK23" s="71"/>
      <c r="APL23" s="71"/>
      <c r="APM23" s="71"/>
      <c r="APN23" s="71"/>
      <c r="APO23" s="70"/>
      <c r="APP23" s="71"/>
      <c r="APQ23" s="71"/>
      <c r="APR23" s="71"/>
      <c r="APS23" s="71"/>
      <c r="APT23" s="71"/>
      <c r="APU23" s="71"/>
      <c r="APV23" s="70"/>
      <c r="APW23" s="71"/>
      <c r="APX23" s="71"/>
      <c r="APY23" s="71"/>
      <c r="APZ23" s="71"/>
      <c r="AQA23" s="71"/>
      <c r="AQB23" s="71"/>
      <c r="AQC23" s="70"/>
      <c r="AQD23" s="71"/>
      <c r="AQE23" s="71"/>
      <c r="AQF23" s="71"/>
      <c r="AQG23" s="71"/>
      <c r="AQH23" s="71"/>
      <c r="AQI23" s="71"/>
      <c r="AQJ23" s="70"/>
      <c r="AQK23" s="71"/>
      <c r="AQL23" s="71"/>
      <c r="AQM23" s="71"/>
      <c r="AQN23" s="71"/>
      <c r="AQO23" s="71"/>
      <c r="AQP23" s="71"/>
      <c r="AQQ23" s="70"/>
      <c r="AQR23" s="71"/>
      <c r="AQS23" s="71"/>
      <c r="AQT23" s="71"/>
      <c r="AQU23" s="71"/>
      <c r="AQV23" s="71"/>
      <c r="AQW23" s="71"/>
      <c r="AQX23" s="70"/>
      <c r="AQY23" s="71"/>
      <c r="AQZ23" s="71"/>
      <c r="ARA23" s="71"/>
      <c r="ARB23" s="71"/>
      <c r="ARC23" s="71"/>
      <c r="ARD23" s="71"/>
      <c r="ARE23" s="70"/>
      <c r="ARF23" s="71"/>
      <c r="ARG23" s="71"/>
      <c r="ARH23" s="71"/>
      <c r="ARI23" s="71"/>
      <c r="ARJ23" s="71"/>
      <c r="ARK23" s="71"/>
      <c r="ARL23" s="70"/>
      <c r="ARM23" s="71"/>
      <c r="ARN23" s="71"/>
      <c r="ARO23" s="71"/>
      <c r="ARP23" s="71"/>
      <c r="ARQ23" s="71"/>
      <c r="ARR23" s="71"/>
      <c r="ARS23" s="70"/>
      <c r="ART23" s="71"/>
      <c r="ARU23" s="71"/>
      <c r="ARV23" s="71"/>
      <c r="ARW23" s="71"/>
      <c r="ARX23" s="71"/>
      <c r="ARY23" s="71"/>
      <c r="ARZ23" s="70"/>
      <c r="ASA23" s="71"/>
      <c r="ASB23" s="71"/>
      <c r="ASC23" s="71"/>
      <c r="ASD23" s="71"/>
      <c r="ASE23" s="71"/>
      <c r="ASF23" s="71"/>
      <c r="ASG23" s="70"/>
      <c r="ASH23" s="71"/>
      <c r="ASI23" s="71"/>
      <c r="ASJ23" s="71"/>
      <c r="ASK23" s="71"/>
      <c r="ASL23" s="71"/>
      <c r="ASM23" s="71"/>
      <c r="ASN23" s="70"/>
      <c r="ASO23" s="71"/>
      <c r="ASP23" s="71"/>
      <c r="ASQ23" s="71"/>
      <c r="ASR23" s="71"/>
      <c r="ASS23" s="71"/>
      <c r="AST23" s="71"/>
      <c r="ASU23" s="70"/>
      <c r="ASV23" s="71"/>
      <c r="ASW23" s="71"/>
      <c r="ASX23" s="71"/>
      <c r="ASY23" s="71"/>
      <c r="ASZ23" s="71"/>
      <c r="ATA23" s="71"/>
      <c r="ATB23" s="70"/>
      <c r="ATC23" s="71"/>
      <c r="ATD23" s="71"/>
      <c r="ATE23" s="71"/>
      <c r="ATF23" s="71"/>
      <c r="ATG23" s="71"/>
      <c r="ATH23" s="71"/>
      <c r="ATI23" s="70"/>
      <c r="ATJ23" s="71"/>
      <c r="ATK23" s="71"/>
      <c r="ATL23" s="71"/>
      <c r="ATM23" s="71"/>
      <c r="ATN23" s="71"/>
      <c r="ATO23" s="71"/>
      <c r="ATP23" s="70"/>
      <c r="ATQ23" s="71"/>
      <c r="ATR23" s="71"/>
      <c r="ATS23" s="71"/>
      <c r="ATT23" s="71"/>
      <c r="ATU23" s="71"/>
      <c r="ATV23" s="71"/>
      <c r="ATW23" s="70"/>
      <c r="ATX23" s="71"/>
      <c r="ATY23" s="71"/>
      <c r="ATZ23" s="71"/>
      <c r="AUA23" s="71"/>
      <c r="AUB23" s="71"/>
      <c r="AUC23" s="71"/>
      <c r="AUD23" s="70"/>
      <c r="AUE23" s="71"/>
      <c r="AUF23" s="71"/>
      <c r="AUG23" s="71"/>
      <c r="AUH23" s="71"/>
      <c r="AUI23" s="71"/>
      <c r="AUJ23" s="71"/>
      <c r="AUK23" s="70"/>
      <c r="AUL23" s="71"/>
      <c r="AUM23" s="71"/>
      <c r="AUN23" s="71"/>
      <c r="AUO23" s="71"/>
      <c r="AUP23" s="71"/>
      <c r="AUQ23" s="71"/>
      <c r="AUR23" s="70"/>
      <c r="AUS23" s="71"/>
      <c r="AUT23" s="71"/>
      <c r="AUU23" s="71"/>
      <c r="AUV23" s="71"/>
      <c r="AUW23" s="71"/>
      <c r="AUX23" s="71"/>
      <c r="AUY23" s="70"/>
      <c r="AUZ23" s="71"/>
      <c r="AVA23" s="71"/>
      <c r="AVB23" s="71"/>
      <c r="AVC23" s="71"/>
      <c r="AVD23" s="71"/>
      <c r="AVE23" s="71"/>
      <c r="AVF23" s="70"/>
      <c r="AVG23" s="71"/>
      <c r="AVH23" s="71"/>
      <c r="AVI23" s="71"/>
      <c r="AVJ23" s="71"/>
      <c r="AVK23" s="71"/>
      <c r="AVL23" s="71"/>
      <c r="AVM23" s="70"/>
      <c r="AVN23" s="71"/>
      <c r="AVO23" s="71"/>
      <c r="AVP23" s="71"/>
      <c r="AVQ23" s="71"/>
      <c r="AVR23" s="71"/>
      <c r="AVS23" s="71"/>
      <c r="AVT23" s="70"/>
      <c r="AVU23" s="71"/>
      <c r="AVV23" s="71"/>
      <c r="AVW23" s="71"/>
      <c r="AVX23" s="71"/>
      <c r="AVY23" s="71"/>
      <c r="AVZ23" s="71"/>
      <c r="AWA23" s="70"/>
      <c r="AWB23" s="71"/>
      <c r="AWC23" s="71"/>
      <c r="AWD23" s="71"/>
      <c r="AWE23" s="71"/>
      <c r="AWF23" s="71"/>
      <c r="AWG23" s="71"/>
      <c r="AWH23" s="70"/>
      <c r="AWI23" s="71"/>
      <c r="AWJ23" s="71"/>
      <c r="AWK23" s="71"/>
      <c r="AWL23" s="71"/>
      <c r="AWM23" s="71"/>
      <c r="AWN23" s="71"/>
      <c r="AWO23" s="70"/>
      <c r="AWP23" s="71"/>
      <c r="AWQ23" s="71"/>
      <c r="AWR23" s="71"/>
      <c r="AWS23" s="71"/>
      <c r="AWT23" s="71"/>
      <c r="AWU23" s="71"/>
      <c r="AWV23" s="70"/>
      <c r="AWW23" s="71"/>
      <c r="AWX23" s="71"/>
      <c r="AWY23" s="71"/>
      <c r="AWZ23" s="71"/>
      <c r="AXA23" s="71"/>
      <c r="AXB23" s="71"/>
      <c r="AXC23" s="70"/>
      <c r="AXD23" s="71"/>
      <c r="AXE23" s="71"/>
      <c r="AXF23" s="71"/>
      <c r="AXG23" s="71"/>
      <c r="AXH23" s="71"/>
      <c r="AXI23" s="71"/>
      <c r="AXJ23" s="70"/>
      <c r="AXK23" s="71"/>
      <c r="AXL23" s="71"/>
      <c r="AXM23" s="71"/>
      <c r="AXN23" s="71"/>
      <c r="AXO23" s="71"/>
      <c r="AXP23" s="71"/>
      <c r="AXQ23" s="70"/>
      <c r="AXR23" s="71"/>
      <c r="AXS23" s="71"/>
      <c r="AXT23" s="71"/>
      <c r="AXU23" s="71"/>
      <c r="AXV23" s="71"/>
      <c r="AXW23" s="71"/>
      <c r="AXX23" s="70"/>
      <c r="AXY23" s="71"/>
      <c r="AXZ23" s="71"/>
      <c r="AYA23" s="71"/>
      <c r="AYB23" s="71"/>
      <c r="AYC23" s="71"/>
      <c r="AYD23" s="71"/>
      <c r="AYE23" s="70"/>
      <c r="AYF23" s="71"/>
      <c r="AYG23" s="71"/>
      <c r="AYH23" s="71"/>
      <c r="AYI23" s="71"/>
      <c r="AYJ23" s="71"/>
      <c r="AYK23" s="71"/>
      <c r="AYL23" s="70"/>
      <c r="AYM23" s="71"/>
      <c r="AYN23" s="71"/>
      <c r="AYO23" s="71"/>
      <c r="AYP23" s="71"/>
      <c r="AYQ23" s="71"/>
      <c r="AYR23" s="71"/>
      <c r="AYS23" s="70"/>
      <c r="AYT23" s="71"/>
      <c r="AYU23" s="71"/>
      <c r="AYV23" s="71"/>
      <c r="AYW23" s="71"/>
      <c r="AYX23" s="71"/>
      <c r="AYY23" s="71"/>
      <c r="AYZ23" s="70"/>
      <c r="AZA23" s="71"/>
      <c r="AZB23" s="71"/>
      <c r="AZC23" s="71"/>
      <c r="AZD23" s="71"/>
      <c r="AZE23" s="71"/>
      <c r="AZF23" s="71"/>
      <c r="AZG23" s="70"/>
      <c r="AZH23" s="71"/>
      <c r="AZI23" s="71"/>
      <c r="AZJ23" s="71"/>
      <c r="AZK23" s="71"/>
      <c r="AZL23" s="71"/>
      <c r="AZM23" s="71"/>
      <c r="AZN23" s="70"/>
      <c r="AZO23" s="71"/>
      <c r="AZP23" s="71"/>
      <c r="AZQ23" s="71"/>
      <c r="AZR23" s="71"/>
      <c r="AZS23" s="71"/>
      <c r="AZT23" s="71"/>
      <c r="AZU23" s="70"/>
      <c r="AZV23" s="71"/>
      <c r="AZW23" s="71"/>
      <c r="AZX23" s="71"/>
      <c r="AZY23" s="71"/>
      <c r="AZZ23" s="71"/>
      <c r="BAA23" s="71"/>
      <c r="BAB23" s="70"/>
      <c r="BAC23" s="71"/>
      <c r="BAD23" s="71"/>
      <c r="BAE23" s="71"/>
      <c r="BAF23" s="71"/>
      <c r="BAG23" s="71"/>
      <c r="BAH23" s="71"/>
      <c r="BAI23" s="70"/>
      <c r="BAJ23" s="71"/>
      <c r="BAK23" s="71"/>
      <c r="BAL23" s="71"/>
      <c r="BAM23" s="71"/>
      <c r="BAN23" s="71"/>
      <c r="BAO23" s="71"/>
      <c r="BAP23" s="70"/>
      <c r="BAQ23" s="71"/>
      <c r="BAR23" s="71"/>
      <c r="BAS23" s="71"/>
      <c r="BAT23" s="71"/>
      <c r="BAU23" s="71"/>
      <c r="BAV23" s="71"/>
      <c r="BAW23" s="70"/>
      <c r="BAX23" s="71"/>
      <c r="BAY23" s="71"/>
      <c r="BAZ23" s="71"/>
      <c r="BBA23" s="71"/>
      <c r="BBB23" s="71"/>
      <c r="BBC23" s="71"/>
      <c r="BBD23" s="70"/>
      <c r="BBE23" s="71"/>
      <c r="BBF23" s="71"/>
      <c r="BBG23" s="71"/>
      <c r="BBH23" s="71"/>
      <c r="BBI23" s="71"/>
      <c r="BBJ23" s="71"/>
      <c r="BBK23" s="70"/>
      <c r="BBL23" s="71"/>
      <c r="BBM23" s="71"/>
      <c r="BBN23" s="71"/>
      <c r="BBO23" s="71"/>
      <c r="BBP23" s="71"/>
      <c r="BBQ23" s="71"/>
      <c r="BBR23" s="70"/>
      <c r="BBS23" s="71"/>
      <c r="BBT23" s="71"/>
      <c r="BBU23" s="71"/>
      <c r="BBV23" s="71"/>
      <c r="BBW23" s="71"/>
      <c r="BBX23" s="71"/>
      <c r="BBY23" s="70"/>
      <c r="BBZ23" s="71"/>
      <c r="BCA23" s="71"/>
      <c r="BCB23" s="71"/>
      <c r="BCC23" s="71"/>
      <c r="BCD23" s="71"/>
      <c r="BCE23" s="71"/>
      <c r="BCF23" s="70"/>
      <c r="BCG23" s="71"/>
      <c r="BCH23" s="71"/>
      <c r="BCI23" s="71"/>
      <c r="BCJ23" s="71"/>
      <c r="BCK23" s="71"/>
      <c r="BCL23" s="71"/>
      <c r="BCM23" s="70"/>
      <c r="BCN23" s="71"/>
      <c r="BCO23" s="71"/>
      <c r="BCP23" s="71"/>
      <c r="BCQ23" s="71"/>
      <c r="BCR23" s="71"/>
      <c r="BCS23" s="71"/>
      <c r="BCT23" s="70"/>
      <c r="BCU23" s="71"/>
      <c r="BCV23" s="71"/>
      <c r="BCW23" s="71"/>
      <c r="BCX23" s="71"/>
      <c r="BCY23" s="71"/>
      <c r="BCZ23" s="71"/>
      <c r="BDA23" s="70"/>
      <c r="BDB23" s="71"/>
      <c r="BDC23" s="71"/>
      <c r="BDD23" s="71"/>
      <c r="BDE23" s="71"/>
      <c r="BDF23" s="71"/>
      <c r="BDG23" s="71"/>
      <c r="BDH23" s="70"/>
      <c r="BDI23" s="71"/>
      <c r="BDJ23" s="71"/>
      <c r="BDK23" s="71"/>
      <c r="BDL23" s="71"/>
      <c r="BDM23" s="71"/>
      <c r="BDN23" s="71"/>
      <c r="BDO23" s="70"/>
      <c r="BDP23" s="71"/>
      <c r="BDQ23" s="71"/>
      <c r="BDR23" s="71"/>
      <c r="BDS23" s="71"/>
      <c r="BDT23" s="71"/>
      <c r="BDU23" s="71"/>
      <c r="BDV23" s="70"/>
      <c r="BDW23" s="71"/>
      <c r="BDX23" s="71"/>
      <c r="BDY23" s="71"/>
      <c r="BDZ23" s="71"/>
      <c r="BEA23" s="71"/>
      <c r="BEB23" s="71"/>
      <c r="BEC23" s="70"/>
      <c r="BED23" s="71"/>
      <c r="BEE23" s="71"/>
      <c r="BEF23" s="71"/>
      <c r="BEG23" s="71"/>
      <c r="BEH23" s="71"/>
      <c r="BEI23" s="71"/>
      <c r="BEJ23" s="70"/>
      <c r="BEK23" s="71"/>
      <c r="BEL23" s="71"/>
      <c r="BEM23" s="71"/>
      <c r="BEN23" s="71"/>
      <c r="BEO23" s="71"/>
      <c r="BEP23" s="71"/>
      <c r="BEQ23" s="70"/>
      <c r="BER23" s="71"/>
      <c r="BES23" s="71"/>
      <c r="BET23" s="71"/>
      <c r="BEU23" s="71"/>
      <c r="BEV23" s="71"/>
      <c r="BEW23" s="71"/>
      <c r="BEX23" s="70"/>
      <c r="BEY23" s="71"/>
      <c r="BEZ23" s="71"/>
      <c r="BFA23" s="71"/>
      <c r="BFB23" s="71"/>
      <c r="BFC23" s="71"/>
      <c r="BFD23" s="71"/>
      <c r="BFE23" s="70"/>
      <c r="BFF23" s="71"/>
      <c r="BFG23" s="71"/>
      <c r="BFH23" s="71"/>
      <c r="BFI23" s="71"/>
      <c r="BFJ23" s="71"/>
      <c r="BFK23" s="71"/>
      <c r="BFL23" s="70"/>
      <c r="BFM23" s="71"/>
      <c r="BFN23" s="71"/>
      <c r="BFO23" s="71"/>
      <c r="BFP23" s="71"/>
      <c r="BFQ23" s="71"/>
      <c r="BFR23" s="71"/>
      <c r="BFS23" s="70"/>
      <c r="BFT23" s="71"/>
      <c r="BFU23" s="71"/>
      <c r="BFV23" s="71"/>
      <c r="BFW23" s="71"/>
      <c r="BFX23" s="71"/>
      <c r="BFY23" s="71"/>
      <c r="BFZ23" s="70"/>
      <c r="BGA23" s="71"/>
      <c r="BGB23" s="71"/>
      <c r="BGC23" s="71"/>
      <c r="BGD23" s="71"/>
      <c r="BGE23" s="71"/>
      <c r="BGF23" s="71"/>
      <c r="BGG23" s="70"/>
      <c r="BGH23" s="71"/>
      <c r="BGI23" s="71"/>
      <c r="BGJ23" s="71"/>
      <c r="BGK23" s="71"/>
      <c r="BGL23" s="71"/>
      <c r="BGM23" s="71"/>
      <c r="BGN23" s="70"/>
      <c r="BGO23" s="71"/>
      <c r="BGP23" s="71"/>
      <c r="BGQ23" s="71"/>
      <c r="BGR23" s="71"/>
      <c r="BGS23" s="71"/>
      <c r="BGT23" s="71"/>
      <c r="BGU23" s="70"/>
      <c r="BGV23" s="71"/>
      <c r="BGW23" s="71"/>
      <c r="BGX23" s="71"/>
      <c r="BGY23" s="71"/>
      <c r="BGZ23" s="71"/>
      <c r="BHA23" s="71"/>
      <c r="BHB23" s="70"/>
      <c r="BHC23" s="71"/>
      <c r="BHD23" s="71"/>
      <c r="BHE23" s="71"/>
      <c r="BHF23" s="71"/>
      <c r="BHG23" s="71"/>
      <c r="BHH23" s="71"/>
      <c r="BHI23" s="70"/>
      <c r="BHJ23" s="71"/>
      <c r="BHK23" s="71"/>
      <c r="BHL23" s="71"/>
      <c r="BHM23" s="71"/>
      <c r="BHN23" s="71"/>
      <c r="BHO23" s="71"/>
      <c r="BHP23" s="70"/>
      <c r="BHQ23" s="71"/>
      <c r="BHR23" s="71"/>
      <c r="BHS23" s="71"/>
      <c r="BHT23" s="71"/>
      <c r="BHU23" s="71"/>
      <c r="BHV23" s="71"/>
      <c r="BHW23" s="70"/>
      <c r="BHX23" s="71"/>
      <c r="BHY23" s="71"/>
      <c r="BHZ23" s="71"/>
      <c r="BIA23" s="71"/>
      <c r="BIB23" s="71"/>
      <c r="BIC23" s="71"/>
      <c r="BID23" s="70"/>
      <c r="BIE23" s="71"/>
      <c r="BIF23" s="71"/>
      <c r="BIG23" s="71"/>
      <c r="BIH23" s="71"/>
      <c r="BII23" s="71"/>
      <c r="BIJ23" s="71"/>
      <c r="BIK23" s="70"/>
      <c r="BIL23" s="71"/>
      <c r="BIM23" s="71"/>
      <c r="BIN23" s="71"/>
      <c r="BIO23" s="71"/>
      <c r="BIP23" s="71"/>
      <c r="BIQ23" s="71"/>
      <c r="BIR23" s="70"/>
      <c r="BIS23" s="71"/>
      <c r="BIT23" s="71"/>
      <c r="BIU23" s="71"/>
      <c r="BIV23" s="71"/>
      <c r="BIW23" s="71"/>
      <c r="BIX23" s="71"/>
      <c r="BIY23" s="70"/>
      <c r="BIZ23" s="71"/>
      <c r="BJA23" s="71"/>
      <c r="BJB23" s="71"/>
      <c r="BJC23" s="71"/>
      <c r="BJD23" s="71"/>
      <c r="BJE23" s="71"/>
      <c r="BJF23" s="70"/>
      <c r="BJG23" s="71"/>
      <c r="BJH23" s="71"/>
      <c r="BJI23" s="71"/>
      <c r="BJJ23" s="71"/>
      <c r="BJK23" s="71"/>
      <c r="BJL23" s="71"/>
      <c r="BJM23" s="70"/>
      <c r="BJN23" s="71"/>
      <c r="BJO23" s="71"/>
      <c r="BJP23" s="71"/>
      <c r="BJQ23" s="71"/>
      <c r="BJR23" s="71"/>
      <c r="BJS23" s="71"/>
      <c r="BJT23" s="70"/>
      <c r="BJU23" s="71"/>
      <c r="BJV23" s="71"/>
      <c r="BJW23" s="71"/>
      <c r="BJX23" s="71"/>
      <c r="BJY23" s="71"/>
      <c r="BJZ23" s="71"/>
      <c r="BKA23" s="70"/>
      <c r="BKB23" s="71"/>
      <c r="BKC23" s="71"/>
      <c r="BKD23" s="71"/>
      <c r="BKE23" s="71"/>
      <c r="BKF23" s="71"/>
      <c r="BKG23" s="71"/>
      <c r="BKH23" s="70"/>
      <c r="BKI23" s="71"/>
      <c r="BKJ23" s="71"/>
      <c r="BKK23" s="71"/>
      <c r="BKL23" s="71"/>
      <c r="BKM23" s="71"/>
      <c r="BKN23" s="71"/>
      <c r="BKO23" s="70"/>
      <c r="BKP23" s="71"/>
      <c r="BKQ23" s="71"/>
      <c r="BKR23" s="71"/>
      <c r="BKS23" s="71"/>
      <c r="BKT23" s="71"/>
      <c r="BKU23" s="71"/>
      <c r="BKV23" s="70"/>
      <c r="BKW23" s="71"/>
      <c r="BKX23" s="71"/>
      <c r="BKY23" s="71"/>
      <c r="BKZ23" s="71"/>
      <c r="BLA23" s="71"/>
      <c r="BLB23" s="71"/>
      <c r="BLC23" s="70"/>
      <c r="BLD23" s="71"/>
      <c r="BLE23" s="71"/>
      <c r="BLF23" s="71"/>
      <c r="BLG23" s="71"/>
      <c r="BLH23" s="71"/>
      <c r="BLI23" s="71"/>
      <c r="BLJ23" s="70"/>
      <c r="BLK23" s="71"/>
      <c r="BLL23" s="71"/>
      <c r="BLM23" s="71"/>
      <c r="BLN23" s="71"/>
      <c r="BLO23" s="71"/>
      <c r="BLP23" s="71"/>
      <c r="BLQ23" s="70"/>
      <c r="BLR23" s="71"/>
      <c r="BLS23" s="71"/>
      <c r="BLT23" s="71"/>
      <c r="BLU23" s="71"/>
      <c r="BLV23" s="71"/>
      <c r="BLW23" s="71"/>
      <c r="BLX23" s="70"/>
      <c r="BLY23" s="71"/>
      <c r="BLZ23" s="71"/>
      <c r="BMA23" s="71"/>
      <c r="BMB23" s="71"/>
      <c r="BMC23" s="71"/>
      <c r="BMD23" s="71"/>
      <c r="BME23" s="70"/>
      <c r="BMF23" s="71"/>
      <c r="BMG23" s="71"/>
      <c r="BMH23" s="71"/>
      <c r="BMI23" s="71"/>
      <c r="BMJ23" s="71"/>
      <c r="BMK23" s="71"/>
      <c r="BML23" s="70"/>
      <c r="BMM23" s="71"/>
      <c r="BMN23" s="71"/>
      <c r="BMO23" s="71"/>
      <c r="BMP23" s="71"/>
      <c r="BMQ23" s="71"/>
      <c r="BMR23" s="71"/>
      <c r="BMS23" s="70"/>
      <c r="BMT23" s="71"/>
      <c r="BMU23" s="71"/>
      <c r="BMV23" s="71"/>
      <c r="BMW23" s="71"/>
      <c r="BMX23" s="71"/>
      <c r="BMY23" s="71"/>
      <c r="BMZ23" s="70"/>
      <c r="BNA23" s="71"/>
      <c r="BNB23" s="71"/>
      <c r="BNC23" s="71"/>
      <c r="BND23" s="71"/>
      <c r="BNE23" s="71"/>
      <c r="BNF23" s="71"/>
      <c r="BNG23" s="70"/>
      <c r="BNH23" s="71"/>
      <c r="BNI23" s="71"/>
      <c r="BNJ23" s="71"/>
      <c r="BNK23" s="71"/>
      <c r="BNL23" s="71"/>
      <c r="BNM23" s="71"/>
      <c r="BNN23" s="70"/>
      <c r="BNO23" s="71"/>
      <c r="BNP23" s="71"/>
      <c r="BNQ23" s="71"/>
      <c r="BNR23" s="71"/>
      <c r="BNS23" s="71"/>
      <c r="BNT23" s="71"/>
      <c r="BNU23" s="70"/>
      <c r="BNV23" s="71"/>
      <c r="BNW23" s="71"/>
      <c r="BNX23" s="71"/>
      <c r="BNY23" s="71"/>
      <c r="BNZ23" s="71"/>
      <c r="BOA23" s="71"/>
      <c r="BOB23" s="70"/>
      <c r="BOC23" s="71"/>
      <c r="BOD23" s="71"/>
      <c r="BOE23" s="71"/>
      <c r="BOF23" s="71"/>
      <c r="BOG23" s="71"/>
      <c r="BOH23" s="71"/>
      <c r="BOI23" s="70"/>
      <c r="BOJ23" s="71"/>
      <c r="BOK23" s="71"/>
      <c r="BOL23" s="71"/>
      <c r="BOM23" s="71"/>
      <c r="BON23" s="71"/>
      <c r="BOO23" s="71"/>
      <c r="BOP23" s="70"/>
      <c r="BOQ23" s="71"/>
      <c r="BOR23" s="71"/>
      <c r="BOS23" s="71"/>
      <c r="BOT23" s="71"/>
      <c r="BOU23" s="71"/>
      <c r="BOV23" s="71"/>
      <c r="BOW23" s="70"/>
      <c r="BOX23" s="71"/>
      <c r="BOY23" s="71"/>
      <c r="BOZ23" s="71"/>
      <c r="BPA23" s="71"/>
      <c r="BPB23" s="71"/>
      <c r="BPC23" s="71"/>
      <c r="BPD23" s="70"/>
      <c r="BPE23" s="71"/>
      <c r="BPF23" s="71"/>
      <c r="BPG23" s="71"/>
      <c r="BPH23" s="71"/>
      <c r="BPI23" s="71"/>
      <c r="BPJ23" s="71"/>
      <c r="BPK23" s="70"/>
      <c r="BPL23" s="71"/>
      <c r="BPM23" s="71"/>
      <c r="BPN23" s="71"/>
      <c r="BPO23" s="71"/>
      <c r="BPP23" s="71"/>
      <c r="BPQ23" s="71"/>
      <c r="BPR23" s="70"/>
      <c r="BPS23" s="71"/>
      <c r="BPT23" s="71"/>
      <c r="BPU23" s="71"/>
      <c r="BPV23" s="71"/>
      <c r="BPW23" s="71"/>
      <c r="BPX23" s="71"/>
      <c r="BPY23" s="70"/>
      <c r="BPZ23" s="71"/>
      <c r="BQA23" s="71"/>
      <c r="BQB23" s="71"/>
      <c r="BQC23" s="71"/>
      <c r="BQD23" s="71"/>
      <c r="BQE23" s="71"/>
      <c r="BQF23" s="70"/>
      <c r="BQG23" s="71"/>
      <c r="BQH23" s="71"/>
      <c r="BQI23" s="71"/>
      <c r="BQJ23" s="71"/>
      <c r="BQK23" s="71"/>
      <c r="BQL23" s="71"/>
      <c r="BQM23" s="70"/>
      <c r="BQN23" s="71"/>
      <c r="BQO23" s="71"/>
      <c r="BQP23" s="71"/>
      <c r="BQQ23" s="71"/>
      <c r="BQR23" s="71"/>
      <c r="BQS23" s="71"/>
      <c r="BQT23" s="70"/>
      <c r="BQU23" s="71"/>
      <c r="BQV23" s="71"/>
      <c r="BQW23" s="71"/>
      <c r="BQX23" s="71"/>
      <c r="BQY23" s="71"/>
      <c r="BQZ23" s="71"/>
      <c r="BRA23" s="70"/>
      <c r="BRB23" s="71"/>
      <c r="BRC23" s="71"/>
      <c r="BRD23" s="71"/>
      <c r="BRE23" s="71"/>
      <c r="BRF23" s="71"/>
      <c r="BRG23" s="71"/>
      <c r="BRH23" s="70"/>
      <c r="BRI23" s="71"/>
      <c r="BRJ23" s="71"/>
      <c r="BRK23" s="71"/>
      <c r="BRL23" s="71"/>
      <c r="BRM23" s="71"/>
      <c r="BRN23" s="71"/>
      <c r="BRO23" s="70"/>
      <c r="BRP23" s="71"/>
      <c r="BRQ23" s="71"/>
      <c r="BRR23" s="71"/>
      <c r="BRS23" s="71"/>
      <c r="BRT23" s="71"/>
      <c r="BRU23" s="71"/>
      <c r="BRV23" s="70"/>
      <c r="BRW23" s="71"/>
      <c r="BRX23" s="71"/>
      <c r="BRY23" s="71"/>
      <c r="BRZ23" s="71"/>
      <c r="BSA23" s="71"/>
      <c r="BSB23" s="71"/>
      <c r="BSC23" s="70"/>
      <c r="BSD23" s="71"/>
      <c r="BSE23" s="71"/>
      <c r="BSF23" s="71"/>
      <c r="BSG23" s="71"/>
      <c r="BSH23" s="71"/>
      <c r="BSI23" s="71"/>
      <c r="BSJ23" s="70"/>
      <c r="BSK23" s="71"/>
      <c r="BSL23" s="71"/>
      <c r="BSM23" s="71"/>
      <c r="BSN23" s="71"/>
      <c r="BSO23" s="71"/>
      <c r="BSP23" s="71"/>
      <c r="BSQ23" s="70"/>
      <c r="BSR23" s="71"/>
      <c r="BSS23" s="71"/>
      <c r="BST23" s="71"/>
      <c r="BSU23" s="71"/>
      <c r="BSV23" s="71"/>
      <c r="BSW23" s="71"/>
      <c r="BSX23" s="70"/>
      <c r="BSY23" s="71"/>
      <c r="BSZ23" s="71"/>
      <c r="BTA23" s="71"/>
      <c r="BTB23" s="71"/>
      <c r="BTC23" s="71"/>
      <c r="BTD23" s="71"/>
      <c r="BTE23" s="70"/>
      <c r="BTF23" s="71"/>
      <c r="BTG23" s="71"/>
      <c r="BTH23" s="71"/>
      <c r="BTI23" s="71"/>
      <c r="BTJ23" s="71"/>
      <c r="BTK23" s="71"/>
      <c r="BTL23" s="70"/>
      <c r="BTM23" s="71"/>
      <c r="BTN23" s="71"/>
      <c r="BTO23" s="71"/>
      <c r="BTP23" s="71"/>
      <c r="BTQ23" s="71"/>
      <c r="BTR23" s="71"/>
      <c r="BTS23" s="70"/>
      <c r="BTT23" s="71"/>
      <c r="BTU23" s="71"/>
      <c r="BTV23" s="71"/>
      <c r="BTW23" s="71"/>
      <c r="BTX23" s="71"/>
      <c r="BTY23" s="71"/>
      <c r="BTZ23" s="70"/>
      <c r="BUA23" s="71"/>
      <c r="BUB23" s="71"/>
      <c r="BUC23" s="71"/>
      <c r="BUD23" s="71"/>
      <c r="BUE23" s="71"/>
      <c r="BUF23" s="71"/>
      <c r="BUG23" s="70"/>
      <c r="BUH23" s="71"/>
      <c r="BUI23" s="71"/>
      <c r="BUJ23" s="71"/>
      <c r="BUK23" s="71"/>
      <c r="BUL23" s="71"/>
      <c r="BUM23" s="71"/>
      <c r="BUN23" s="70"/>
      <c r="BUO23" s="71"/>
      <c r="BUP23" s="71"/>
      <c r="BUQ23" s="71"/>
      <c r="BUR23" s="71"/>
      <c r="BUS23" s="71"/>
      <c r="BUT23" s="71"/>
      <c r="BUU23" s="70"/>
      <c r="BUV23" s="71"/>
      <c r="BUW23" s="71"/>
      <c r="BUX23" s="71"/>
      <c r="BUY23" s="71"/>
      <c r="BUZ23" s="71"/>
      <c r="BVA23" s="71"/>
      <c r="BVB23" s="70"/>
      <c r="BVC23" s="71"/>
      <c r="BVD23" s="71"/>
      <c r="BVE23" s="71"/>
      <c r="BVF23" s="71"/>
      <c r="BVG23" s="71"/>
      <c r="BVH23" s="71"/>
      <c r="BVI23" s="70"/>
      <c r="BVJ23" s="71"/>
      <c r="BVK23" s="71"/>
      <c r="BVL23" s="71"/>
      <c r="BVM23" s="71"/>
      <c r="BVN23" s="71"/>
      <c r="BVO23" s="71"/>
      <c r="BVP23" s="70"/>
      <c r="BVQ23" s="71"/>
      <c r="BVR23" s="71"/>
      <c r="BVS23" s="71"/>
      <c r="BVT23" s="71"/>
      <c r="BVU23" s="71"/>
      <c r="BVV23" s="71"/>
      <c r="BVW23" s="70"/>
      <c r="BVX23" s="71"/>
      <c r="BVY23" s="71"/>
      <c r="BVZ23" s="71"/>
      <c r="BWA23" s="71"/>
      <c r="BWB23" s="71"/>
      <c r="BWC23" s="71"/>
      <c r="BWD23" s="70"/>
      <c r="BWE23" s="71"/>
      <c r="BWF23" s="71"/>
      <c r="BWG23" s="71"/>
      <c r="BWH23" s="71"/>
      <c r="BWI23" s="71"/>
      <c r="BWJ23" s="71"/>
      <c r="BWK23" s="70"/>
      <c r="BWL23" s="71"/>
      <c r="BWM23" s="71"/>
      <c r="BWN23" s="71"/>
      <c r="BWO23" s="71"/>
      <c r="BWP23" s="71"/>
      <c r="BWQ23" s="71"/>
      <c r="BWR23" s="70"/>
      <c r="BWS23" s="71"/>
      <c r="BWT23" s="71"/>
      <c r="BWU23" s="71"/>
      <c r="BWV23" s="71"/>
      <c r="BWW23" s="71"/>
      <c r="BWX23" s="71"/>
      <c r="BWY23" s="70"/>
      <c r="BWZ23" s="71"/>
      <c r="BXA23" s="71"/>
      <c r="BXB23" s="71"/>
      <c r="BXC23" s="71"/>
      <c r="BXD23" s="71"/>
      <c r="BXE23" s="71"/>
      <c r="BXF23" s="70"/>
      <c r="BXG23" s="71"/>
      <c r="BXH23" s="71"/>
      <c r="BXI23" s="71"/>
      <c r="BXJ23" s="71"/>
      <c r="BXK23" s="71"/>
      <c r="BXL23" s="71"/>
      <c r="BXM23" s="70"/>
      <c r="BXN23" s="71"/>
      <c r="BXO23" s="71"/>
      <c r="BXP23" s="71"/>
      <c r="BXQ23" s="71"/>
      <c r="BXR23" s="71"/>
      <c r="BXS23" s="71"/>
      <c r="BXT23" s="70"/>
      <c r="BXU23" s="71"/>
      <c r="BXV23" s="71"/>
      <c r="BXW23" s="71"/>
      <c r="BXX23" s="71"/>
      <c r="BXY23" s="71"/>
      <c r="BXZ23" s="71"/>
      <c r="BYA23" s="70"/>
      <c r="BYB23" s="71"/>
      <c r="BYC23" s="71"/>
      <c r="BYD23" s="71"/>
      <c r="BYE23" s="71"/>
      <c r="BYF23" s="71"/>
      <c r="BYG23" s="71"/>
      <c r="BYH23" s="70"/>
      <c r="BYI23" s="71"/>
      <c r="BYJ23" s="71"/>
      <c r="BYK23" s="71"/>
      <c r="BYL23" s="71"/>
      <c r="BYM23" s="71"/>
      <c r="BYN23" s="71"/>
      <c r="BYO23" s="70"/>
      <c r="BYP23" s="71"/>
      <c r="BYQ23" s="71"/>
      <c r="BYR23" s="71"/>
      <c r="BYS23" s="71"/>
      <c r="BYT23" s="71"/>
      <c r="BYU23" s="71"/>
      <c r="BYV23" s="70"/>
      <c r="BYW23" s="71"/>
      <c r="BYX23" s="71"/>
      <c r="BYY23" s="71"/>
      <c r="BYZ23" s="71"/>
      <c r="BZA23" s="71"/>
      <c r="BZB23" s="71"/>
      <c r="BZC23" s="70"/>
      <c r="BZD23" s="71"/>
      <c r="BZE23" s="71"/>
      <c r="BZF23" s="71"/>
      <c r="BZG23" s="71"/>
      <c r="BZH23" s="71"/>
      <c r="BZI23" s="71"/>
      <c r="BZJ23" s="70"/>
      <c r="BZK23" s="71"/>
      <c r="BZL23" s="71"/>
      <c r="BZM23" s="71"/>
      <c r="BZN23" s="71"/>
      <c r="BZO23" s="71"/>
      <c r="BZP23" s="71"/>
      <c r="BZQ23" s="70"/>
      <c r="BZR23" s="71"/>
      <c r="BZS23" s="71"/>
      <c r="BZT23" s="71"/>
      <c r="BZU23" s="71"/>
      <c r="BZV23" s="71"/>
      <c r="BZW23" s="71"/>
      <c r="BZX23" s="70"/>
      <c r="BZY23" s="71"/>
      <c r="BZZ23" s="71"/>
      <c r="CAA23" s="71"/>
      <c r="CAB23" s="71"/>
      <c r="CAC23" s="71"/>
      <c r="CAD23" s="71"/>
      <c r="CAE23" s="70"/>
      <c r="CAF23" s="71"/>
      <c r="CAG23" s="71"/>
      <c r="CAH23" s="71"/>
      <c r="CAI23" s="71"/>
      <c r="CAJ23" s="71"/>
      <c r="CAK23" s="71"/>
      <c r="CAL23" s="70"/>
      <c r="CAM23" s="71"/>
      <c r="CAN23" s="71"/>
      <c r="CAO23" s="71"/>
      <c r="CAP23" s="71"/>
      <c r="CAQ23" s="71"/>
      <c r="CAR23" s="71"/>
      <c r="CAS23" s="70"/>
      <c r="CAT23" s="71"/>
      <c r="CAU23" s="71"/>
      <c r="CAV23" s="71"/>
      <c r="CAW23" s="71"/>
      <c r="CAX23" s="71"/>
      <c r="CAY23" s="71"/>
      <c r="CAZ23" s="70"/>
      <c r="CBA23" s="71"/>
      <c r="CBB23" s="71"/>
      <c r="CBC23" s="71"/>
      <c r="CBD23" s="71"/>
      <c r="CBE23" s="71"/>
      <c r="CBF23" s="71"/>
      <c r="CBG23" s="70"/>
      <c r="CBH23" s="71"/>
      <c r="CBI23" s="71"/>
      <c r="CBJ23" s="71"/>
      <c r="CBK23" s="71"/>
      <c r="CBL23" s="71"/>
      <c r="CBM23" s="71"/>
      <c r="CBN23" s="70"/>
      <c r="CBO23" s="71"/>
      <c r="CBP23" s="71"/>
      <c r="CBQ23" s="71"/>
      <c r="CBR23" s="71"/>
      <c r="CBS23" s="71"/>
      <c r="CBT23" s="71"/>
      <c r="CBU23" s="70"/>
      <c r="CBV23" s="71"/>
      <c r="CBW23" s="71"/>
      <c r="CBX23" s="71"/>
      <c r="CBY23" s="71"/>
      <c r="CBZ23" s="71"/>
      <c r="CCA23" s="71"/>
      <c r="CCB23" s="70"/>
      <c r="CCC23" s="71"/>
      <c r="CCD23" s="71"/>
      <c r="CCE23" s="71"/>
      <c r="CCF23" s="71"/>
      <c r="CCG23" s="71"/>
      <c r="CCH23" s="71"/>
      <c r="CCI23" s="70"/>
      <c r="CCJ23" s="71"/>
      <c r="CCK23" s="71"/>
      <c r="CCL23" s="71"/>
      <c r="CCM23" s="71"/>
      <c r="CCN23" s="71"/>
      <c r="CCO23" s="71"/>
      <c r="CCP23" s="70"/>
      <c r="CCQ23" s="71"/>
      <c r="CCR23" s="71"/>
      <c r="CCS23" s="71"/>
      <c r="CCT23" s="71"/>
      <c r="CCU23" s="71"/>
      <c r="CCV23" s="71"/>
      <c r="CCW23" s="70"/>
      <c r="CCX23" s="71"/>
      <c r="CCY23" s="71"/>
      <c r="CCZ23" s="71"/>
      <c r="CDA23" s="71"/>
      <c r="CDB23" s="71"/>
      <c r="CDC23" s="71"/>
      <c r="CDD23" s="70"/>
      <c r="CDE23" s="71"/>
      <c r="CDF23" s="71"/>
      <c r="CDG23" s="71"/>
      <c r="CDH23" s="71"/>
      <c r="CDI23" s="71"/>
      <c r="CDJ23" s="71"/>
      <c r="CDK23" s="70"/>
      <c r="CDL23" s="71"/>
      <c r="CDM23" s="71"/>
      <c r="CDN23" s="71"/>
      <c r="CDO23" s="71"/>
      <c r="CDP23" s="71"/>
      <c r="CDQ23" s="71"/>
      <c r="CDR23" s="70"/>
      <c r="CDS23" s="71"/>
      <c r="CDT23" s="71"/>
      <c r="CDU23" s="71"/>
      <c r="CDV23" s="71"/>
      <c r="CDW23" s="71"/>
      <c r="CDX23" s="71"/>
      <c r="CDY23" s="70"/>
      <c r="CDZ23" s="71"/>
      <c r="CEA23" s="71"/>
      <c r="CEB23" s="71"/>
      <c r="CEC23" s="71"/>
      <c r="CED23" s="71"/>
      <c r="CEE23" s="71"/>
      <c r="CEF23" s="70"/>
      <c r="CEG23" s="71"/>
      <c r="CEH23" s="71"/>
      <c r="CEI23" s="71"/>
      <c r="CEJ23" s="71"/>
      <c r="CEK23" s="71"/>
      <c r="CEL23" s="71"/>
      <c r="CEM23" s="70"/>
      <c r="CEN23" s="71"/>
      <c r="CEO23" s="71"/>
      <c r="CEP23" s="71"/>
      <c r="CEQ23" s="71"/>
      <c r="CER23" s="71"/>
      <c r="CES23" s="71"/>
      <c r="CET23" s="70"/>
      <c r="CEU23" s="71"/>
      <c r="CEV23" s="71"/>
      <c r="CEW23" s="71"/>
      <c r="CEX23" s="71"/>
      <c r="CEY23" s="71"/>
      <c r="CEZ23" s="71"/>
      <c r="CFA23" s="70"/>
      <c r="CFB23" s="71"/>
      <c r="CFC23" s="71"/>
      <c r="CFD23" s="71"/>
      <c r="CFE23" s="71"/>
      <c r="CFF23" s="71"/>
      <c r="CFG23" s="71"/>
      <c r="CFH23" s="70"/>
      <c r="CFI23" s="71"/>
      <c r="CFJ23" s="71"/>
      <c r="CFK23" s="71"/>
      <c r="CFL23" s="71"/>
      <c r="CFM23" s="71"/>
      <c r="CFN23" s="71"/>
      <c r="CFO23" s="70"/>
      <c r="CFP23" s="71"/>
      <c r="CFQ23" s="71"/>
      <c r="CFR23" s="71"/>
      <c r="CFS23" s="71"/>
      <c r="CFT23" s="71"/>
      <c r="CFU23" s="71"/>
      <c r="CFV23" s="70"/>
      <c r="CFW23" s="71"/>
      <c r="CFX23" s="71"/>
      <c r="CFY23" s="71"/>
      <c r="CFZ23" s="71"/>
      <c r="CGA23" s="71"/>
      <c r="CGB23" s="71"/>
      <c r="CGC23" s="70"/>
      <c r="CGD23" s="71"/>
      <c r="CGE23" s="71"/>
      <c r="CGF23" s="71"/>
      <c r="CGG23" s="71"/>
      <c r="CGH23" s="71"/>
      <c r="CGI23" s="71"/>
      <c r="CGJ23" s="70"/>
      <c r="CGK23" s="71"/>
      <c r="CGL23" s="71"/>
      <c r="CGM23" s="71"/>
      <c r="CGN23" s="71"/>
      <c r="CGO23" s="71"/>
      <c r="CGP23" s="71"/>
      <c r="CGQ23" s="70"/>
      <c r="CGR23" s="71"/>
      <c r="CGS23" s="71"/>
      <c r="CGT23" s="71"/>
      <c r="CGU23" s="71"/>
      <c r="CGV23" s="71"/>
      <c r="CGW23" s="71"/>
      <c r="CGX23" s="70"/>
      <c r="CGY23" s="71"/>
      <c r="CGZ23" s="71"/>
      <c r="CHA23" s="71"/>
      <c r="CHB23" s="71"/>
      <c r="CHC23" s="71"/>
      <c r="CHD23" s="71"/>
      <c r="CHE23" s="70"/>
      <c r="CHF23" s="71"/>
      <c r="CHG23" s="71"/>
      <c r="CHH23" s="71"/>
      <c r="CHI23" s="71"/>
      <c r="CHJ23" s="71"/>
      <c r="CHK23" s="71"/>
      <c r="CHL23" s="70"/>
      <c r="CHM23" s="71"/>
      <c r="CHN23" s="71"/>
      <c r="CHO23" s="71"/>
      <c r="CHP23" s="71"/>
      <c r="CHQ23" s="71"/>
      <c r="CHR23" s="71"/>
      <c r="CHS23" s="70"/>
      <c r="CHT23" s="71"/>
      <c r="CHU23" s="71"/>
      <c r="CHV23" s="71"/>
      <c r="CHW23" s="71"/>
      <c r="CHX23" s="71"/>
      <c r="CHY23" s="71"/>
      <c r="CHZ23" s="70"/>
      <c r="CIA23" s="71"/>
      <c r="CIB23" s="71"/>
      <c r="CIC23" s="71"/>
      <c r="CID23" s="71"/>
      <c r="CIE23" s="71"/>
      <c r="CIF23" s="71"/>
      <c r="CIG23" s="70"/>
      <c r="CIH23" s="71"/>
      <c r="CII23" s="71"/>
      <c r="CIJ23" s="71"/>
      <c r="CIK23" s="71"/>
      <c r="CIL23" s="71"/>
      <c r="CIM23" s="71"/>
      <c r="CIN23" s="70"/>
      <c r="CIO23" s="71"/>
      <c r="CIP23" s="71"/>
      <c r="CIQ23" s="71"/>
      <c r="CIR23" s="71"/>
      <c r="CIS23" s="71"/>
      <c r="CIT23" s="71"/>
      <c r="CIU23" s="70"/>
      <c r="CIV23" s="71"/>
      <c r="CIW23" s="71"/>
      <c r="CIX23" s="71"/>
      <c r="CIY23" s="71"/>
      <c r="CIZ23" s="71"/>
      <c r="CJA23" s="71"/>
      <c r="CJB23" s="70"/>
      <c r="CJC23" s="71"/>
      <c r="CJD23" s="71"/>
      <c r="CJE23" s="71"/>
      <c r="CJF23" s="71"/>
      <c r="CJG23" s="71"/>
      <c r="CJH23" s="71"/>
      <c r="CJI23" s="70"/>
      <c r="CJJ23" s="71"/>
      <c r="CJK23" s="71"/>
      <c r="CJL23" s="71"/>
      <c r="CJM23" s="71"/>
      <c r="CJN23" s="71"/>
      <c r="CJO23" s="71"/>
      <c r="CJP23" s="70"/>
      <c r="CJQ23" s="71"/>
      <c r="CJR23" s="71"/>
      <c r="CJS23" s="71"/>
      <c r="CJT23" s="71"/>
      <c r="CJU23" s="71"/>
      <c r="CJV23" s="71"/>
      <c r="CJW23" s="70"/>
      <c r="CJX23" s="71"/>
      <c r="CJY23" s="71"/>
      <c r="CJZ23" s="71"/>
      <c r="CKA23" s="71"/>
      <c r="CKB23" s="71"/>
      <c r="CKC23" s="71"/>
      <c r="CKD23" s="70"/>
      <c r="CKE23" s="71"/>
      <c r="CKF23" s="71"/>
      <c r="CKG23" s="71"/>
      <c r="CKH23" s="71"/>
      <c r="CKI23" s="71"/>
      <c r="CKJ23" s="71"/>
      <c r="CKK23" s="70"/>
      <c r="CKL23" s="71"/>
      <c r="CKM23" s="71"/>
      <c r="CKN23" s="71"/>
      <c r="CKO23" s="71"/>
      <c r="CKP23" s="71"/>
      <c r="CKQ23" s="71"/>
      <c r="CKR23" s="70"/>
      <c r="CKS23" s="71"/>
      <c r="CKT23" s="71"/>
      <c r="CKU23" s="71"/>
      <c r="CKV23" s="71"/>
      <c r="CKW23" s="71"/>
      <c r="CKX23" s="71"/>
      <c r="CKY23" s="70"/>
      <c r="CKZ23" s="71"/>
      <c r="CLA23" s="71"/>
      <c r="CLB23" s="71"/>
      <c r="CLC23" s="71"/>
      <c r="CLD23" s="71"/>
      <c r="CLE23" s="71"/>
      <c r="CLF23" s="70"/>
      <c r="CLG23" s="71"/>
      <c r="CLH23" s="71"/>
      <c r="CLI23" s="71"/>
      <c r="CLJ23" s="71"/>
      <c r="CLK23" s="71"/>
      <c r="CLL23" s="71"/>
      <c r="CLM23" s="70"/>
      <c r="CLN23" s="71"/>
      <c r="CLO23" s="71"/>
      <c r="CLP23" s="71"/>
      <c r="CLQ23" s="71"/>
      <c r="CLR23" s="71"/>
      <c r="CLS23" s="71"/>
      <c r="CLT23" s="70"/>
      <c r="CLU23" s="71"/>
      <c r="CLV23" s="71"/>
      <c r="CLW23" s="71"/>
      <c r="CLX23" s="71"/>
      <c r="CLY23" s="71"/>
      <c r="CLZ23" s="71"/>
      <c r="CMA23" s="70"/>
      <c r="CMB23" s="71"/>
      <c r="CMC23" s="71"/>
      <c r="CMD23" s="71"/>
      <c r="CME23" s="71"/>
      <c r="CMF23" s="71"/>
      <c r="CMG23" s="71"/>
      <c r="CMH23" s="70"/>
      <c r="CMI23" s="71"/>
      <c r="CMJ23" s="71"/>
      <c r="CMK23" s="71"/>
      <c r="CML23" s="71"/>
      <c r="CMM23" s="71"/>
      <c r="CMN23" s="71"/>
      <c r="CMO23" s="70"/>
      <c r="CMP23" s="71"/>
      <c r="CMQ23" s="71"/>
      <c r="CMR23" s="71"/>
      <c r="CMS23" s="71"/>
      <c r="CMT23" s="71"/>
      <c r="CMU23" s="71"/>
      <c r="CMV23" s="70"/>
      <c r="CMW23" s="71"/>
      <c r="CMX23" s="71"/>
      <c r="CMY23" s="71"/>
      <c r="CMZ23" s="71"/>
      <c r="CNA23" s="71"/>
      <c r="CNB23" s="71"/>
      <c r="CNC23" s="70"/>
      <c r="CND23" s="71"/>
      <c r="CNE23" s="71"/>
      <c r="CNF23" s="71"/>
      <c r="CNG23" s="71"/>
      <c r="CNH23" s="71"/>
      <c r="CNI23" s="71"/>
      <c r="CNJ23" s="70"/>
      <c r="CNK23" s="71"/>
      <c r="CNL23" s="71"/>
      <c r="CNM23" s="71"/>
      <c r="CNN23" s="71"/>
      <c r="CNO23" s="71"/>
      <c r="CNP23" s="71"/>
      <c r="CNQ23" s="70"/>
      <c r="CNR23" s="71"/>
      <c r="CNS23" s="71"/>
      <c r="CNT23" s="71"/>
      <c r="CNU23" s="71"/>
      <c r="CNV23" s="71"/>
      <c r="CNW23" s="71"/>
      <c r="CNX23" s="70"/>
      <c r="CNY23" s="71"/>
      <c r="CNZ23" s="71"/>
      <c r="COA23" s="71"/>
      <c r="COB23" s="71"/>
      <c r="COC23" s="71"/>
      <c r="COD23" s="71"/>
      <c r="COE23" s="70"/>
      <c r="COF23" s="71"/>
      <c r="COG23" s="71"/>
      <c r="COH23" s="71"/>
      <c r="COI23" s="71"/>
      <c r="COJ23" s="71"/>
      <c r="COK23" s="71"/>
      <c r="COL23" s="70"/>
      <c r="COM23" s="71"/>
      <c r="CON23" s="71"/>
      <c r="COO23" s="71"/>
      <c r="COP23" s="71"/>
      <c r="COQ23" s="71"/>
      <c r="COR23" s="71"/>
      <c r="COS23" s="70"/>
      <c r="COT23" s="71"/>
      <c r="COU23" s="71"/>
      <c r="COV23" s="71"/>
      <c r="COW23" s="71"/>
      <c r="COX23" s="71"/>
      <c r="COY23" s="71"/>
      <c r="COZ23" s="70"/>
      <c r="CPA23" s="71"/>
      <c r="CPB23" s="71"/>
      <c r="CPC23" s="71"/>
      <c r="CPD23" s="71"/>
      <c r="CPE23" s="71"/>
      <c r="CPF23" s="71"/>
      <c r="CPG23" s="70"/>
      <c r="CPH23" s="71"/>
      <c r="CPI23" s="71"/>
      <c r="CPJ23" s="71"/>
      <c r="CPK23" s="71"/>
      <c r="CPL23" s="71"/>
      <c r="CPM23" s="71"/>
      <c r="CPN23" s="70"/>
      <c r="CPO23" s="71"/>
      <c r="CPP23" s="71"/>
      <c r="CPQ23" s="71"/>
      <c r="CPR23" s="71"/>
      <c r="CPS23" s="71"/>
      <c r="CPT23" s="71"/>
      <c r="CPU23" s="70"/>
      <c r="CPV23" s="71"/>
      <c r="CPW23" s="71"/>
      <c r="CPX23" s="71"/>
      <c r="CPY23" s="71"/>
      <c r="CPZ23" s="71"/>
      <c r="CQA23" s="71"/>
      <c r="CQB23" s="70"/>
      <c r="CQC23" s="71"/>
      <c r="CQD23" s="71"/>
      <c r="CQE23" s="71"/>
      <c r="CQF23" s="71"/>
      <c r="CQG23" s="71"/>
      <c r="CQH23" s="71"/>
      <c r="CQI23" s="70"/>
      <c r="CQJ23" s="71"/>
      <c r="CQK23" s="71"/>
      <c r="CQL23" s="71"/>
      <c r="CQM23" s="71"/>
      <c r="CQN23" s="71"/>
      <c r="CQO23" s="71"/>
      <c r="CQP23" s="70"/>
      <c r="CQQ23" s="71"/>
      <c r="CQR23" s="71"/>
      <c r="CQS23" s="71"/>
      <c r="CQT23" s="71"/>
      <c r="CQU23" s="71"/>
      <c r="CQV23" s="71"/>
      <c r="CQW23" s="70"/>
      <c r="CQX23" s="71"/>
      <c r="CQY23" s="71"/>
      <c r="CQZ23" s="71"/>
      <c r="CRA23" s="71"/>
      <c r="CRB23" s="71"/>
      <c r="CRC23" s="71"/>
      <c r="CRD23" s="70"/>
      <c r="CRE23" s="71"/>
      <c r="CRF23" s="71"/>
      <c r="CRG23" s="71"/>
      <c r="CRH23" s="71"/>
      <c r="CRI23" s="71"/>
      <c r="CRJ23" s="71"/>
      <c r="CRK23" s="70"/>
      <c r="CRL23" s="71"/>
      <c r="CRM23" s="71"/>
      <c r="CRN23" s="71"/>
      <c r="CRO23" s="71"/>
      <c r="CRP23" s="71"/>
      <c r="CRQ23" s="71"/>
      <c r="CRR23" s="70"/>
      <c r="CRS23" s="71"/>
      <c r="CRT23" s="71"/>
      <c r="CRU23" s="71"/>
      <c r="CRV23" s="71"/>
      <c r="CRW23" s="71"/>
      <c r="CRX23" s="71"/>
      <c r="CRY23" s="70"/>
      <c r="CRZ23" s="71"/>
      <c r="CSA23" s="71"/>
      <c r="CSB23" s="71"/>
      <c r="CSC23" s="71"/>
      <c r="CSD23" s="71"/>
      <c r="CSE23" s="71"/>
      <c r="CSF23" s="70"/>
      <c r="CSG23" s="71"/>
      <c r="CSH23" s="71"/>
      <c r="CSI23" s="71"/>
      <c r="CSJ23" s="71"/>
      <c r="CSK23" s="71"/>
      <c r="CSL23" s="71"/>
      <c r="CSM23" s="70"/>
      <c r="CSN23" s="71"/>
      <c r="CSO23" s="71"/>
      <c r="CSP23" s="71"/>
      <c r="CSQ23" s="71"/>
      <c r="CSR23" s="71"/>
      <c r="CSS23" s="71"/>
      <c r="CST23" s="70"/>
      <c r="CSU23" s="71"/>
      <c r="CSV23" s="71"/>
      <c r="CSW23" s="71"/>
      <c r="CSX23" s="71"/>
      <c r="CSY23" s="71"/>
      <c r="CSZ23" s="71"/>
      <c r="CTA23" s="70"/>
      <c r="CTB23" s="71"/>
      <c r="CTC23" s="71"/>
      <c r="CTD23" s="71"/>
      <c r="CTE23" s="71"/>
      <c r="CTF23" s="71"/>
      <c r="CTG23" s="71"/>
      <c r="CTH23" s="70"/>
      <c r="CTI23" s="71"/>
      <c r="CTJ23" s="71"/>
      <c r="CTK23" s="71"/>
      <c r="CTL23" s="71"/>
      <c r="CTM23" s="71"/>
      <c r="CTN23" s="71"/>
      <c r="CTO23" s="70"/>
      <c r="CTP23" s="71"/>
      <c r="CTQ23" s="71"/>
      <c r="CTR23" s="71"/>
      <c r="CTS23" s="71"/>
      <c r="CTT23" s="71"/>
      <c r="CTU23" s="71"/>
      <c r="CTV23" s="70"/>
      <c r="CTW23" s="71"/>
      <c r="CTX23" s="71"/>
      <c r="CTY23" s="71"/>
      <c r="CTZ23" s="71"/>
      <c r="CUA23" s="71"/>
      <c r="CUB23" s="71"/>
      <c r="CUC23" s="70"/>
      <c r="CUD23" s="71"/>
      <c r="CUE23" s="71"/>
      <c r="CUF23" s="71"/>
      <c r="CUG23" s="71"/>
      <c r="CUH23" s="71"/>
      <c r="CUI23" s="71"/>
      <c r="CUJ23" s="70"/>
      <c r="CUK23" s="71"/>
      <c r="CUL23" s="71"/>
      <c r="CUM23" s="71"/>
      <c r="CUN23" s="71"/>
      <c r="CUO23" s="71"/>
      <c r="CUP23" s="71"/>
      <c r="CUQ23" s="70"/>
      <c r="CUR23" s="71"/>
      <c r="CUS23" s="71"/>
      <c r="CUT23" s="71"/>
      <c r="CUU23" s="71"/>
      <c r="CUV23" s="71"/>
      <c r="CUW23" s="71"/>
      <c r="CUX23" s="70"/>
      <c r="CUY23" s="71"/>
      <c r="CUZ23" s="71"/>
      <c r="CVA23" s="71"/>
      <c r="CVB23" s="71"/>
      <c r="CVC23" s="71"/>
      <c r="CVD23" s="71"/>
      <c r="CVE23" s="70"/>
      <c r="CVF23" s="71"/>
      <c r="CVG23" s="71"/>
      <c r="CVH23" s="71"/>
      <c r="CVI23" s="71"/>
      <c r="CVJ23" s="71"/>
      <c r="CVK23" s="71"/>
      <c r="CVL23" s="70"/>
      <c r="CVM23" s="71"/>
      <c r="CVN23" s="71"/>
      <c r="CVO23" s="71"/>
      <c r="CVP23" s="71"/>
      <c r="CVQ23" s="71"/>
      <c r="CVR23" s="71"/>
      <c r="CVS23" s="70"/>
      <c r="CVT23" s="71"/>
      <c r="CVU23" s="71"/>
      <c r="CVV23" s="71"/>
      <c r="CVW23" s="71"/>
      <c r="CVX23" s="71"/>
      <c r="CVY23" s="71"/>
      <c r="CVZ23" s="70"/>
      <c r="CWA23" s="71"/>
      <c r="CWB23" s="71"/>
      <c r="CWC23" s="71"/>
      <c r="CWD23" s="71"/>
      <c r="CWE23" s="71"/>
      <c r="CWF23" s="71"/>
      <c r="CWG23" s="70"/>
      <c r="CWH23" s="71"/>
      <c r="CWI23" s="71"/>
      <c r="CWJ23" s="71"/>
      <c r="CWK23" s="71"/>
      <c r="CWL23" s="71"/>
      <c r="CWM23" s="71"/>
      <c r="CWN23" s="70"/>
      <c r="CWO23" s="71"/>
      <c r="CWP23" s="71"/>
      <c r="CWQ23" s="71"/>
      <c r="CWR23" s="71"/>
      <c r="CWS23" s="71"/>
      <c r="CWT23" s="71"/>
      <c r="CWU23" s="70"/>
      <c r="CWV23" s="71"/>
      <c r="CWW23" s="71"/>
      <c r="CWX23" s="71"/>
      <c r="CWY23" s="71"/>
      <c r="CWZ23" s="71"/>
      <c r="CXA23" s="71"/>
      <c r="CXB23" s="70"/>
      <c r="CXC23" s="71"/>
      <c r="CXD23" s="71"/>
      <c r="CXE23" s="71"/>
      <c r="CXF23" s="71"/>
      <c r="CXG23" s="71"/>
      <c r="CXH23" s="71"/>
      <c r="CXI23" s="70"/>
      <c r="CXJ23" s="71"/>
      <c r="CXK23" s="71"/>
      <c r="CXL23" s="71"/>
      <c r="CXM23" s="71"/>
      <c r="CXN23" s="71"/>
      <c r="CXO23" s="71"/>
      <c r="CXP23" s="70"/>
      <c r="CXQ23" s="71"/>
      <c r="CXR23" s="71"/>
      <c r="CXS23" s="71"/>
      <c r="CXT23" s="71"/>
      <c r="CXU23" s="71"/>
      <c r="CXV23" s="71"/>
      <c r="CXW23" s="70"/>
      <c r="CXX23" s="71"/>
      <c r="CXY23" s="71"/>
      <c r="CXZ23" s="71"/>
      <c r="CYA23" s="71"/>
      <c r="CYB23" s="71"/>
      <c r="CYC23" s="71"/>
      <c r="CYD23" s="70"/>
      <c r="CYE23" s="71"/>
      <c r="CYF23" s="71"/>
      <c r="CYG23" s="71"/>
      <c r="CYH23" s="71"/>
      <c r="CYI23" s="71"/>
      <c r="CYJ23" s="71"/>
      <c r="CYK23" s="70"/>
      <c r="CYL23" s="71"/>
      <c r="CYM23" s="71"/>
      <c r="CYN23" s="71"/>
      <c r="CYO23" s="71"/>
      <c r="CYP23" s="71"/>
      <c r="CYQ23" s="71"/>
      <c r="CYR23" s="70"/>
      <c r="CYS23" s="71"/>
      <c r="CYT23" s="71"/>
      <c r="CYU23" s="71"/>
      <c r="CYV23" s="71"/>
      <c r="CYW23" s="71"/>
      <c r="CYX23" s="71"/>
      <c r="CYY23" s="70"/>
      <c r="CYZ23" s="71"/>
      <c r="CZA23" s="71"/>
      <c r="CZB23" s="71"/>
      <c r="CZC23" s="71"/>
      <c r="CZD23" s="71"/>
      <c r="CZE23" s="71"/>
      <c r="CZF23" s="70"/>
      <c r="CZG23" s="71"/>
      <c r="CZH23" s="71"/>
      <c r="CZI23" s="71"/>
      <c r="CZJ23" s="71"/>
      <c r="CZK23" s="71"/>
      <c r="CZL23" s="71"/>
      <c r="CZM23" s="70"/>
      <c r="CZN23" s="71"/>
      <c r="CZO23" s="71"/>
      <c r="CZP23" s="71"/>
      <c r="CZQ23" s="71"/>
      <c r="CZR23" s="71"/>
      <c r="CZS23" s="71"/>
      <c r="CZT23" s="70"/>
      <c r="CZU23" s="71"/>
      <c r="CZV23" s="71"/>
      <c r="CZW23" s="71"/>
      <c r="CZX23" s="71"/>
      <c r="CZY23" s="71"/>
      <c r="CZZ23" s="71"/>
      <c r="DAA23" s="70"/>
      <c r="DAB23" s="71"/>
      <c r="DAC23" s="71"/>
      <c r="DAD23" s="71"/>
      <c r="DAE23" s="71"/>
      <c r="DAF23" s="71"/>
      <c r="DAG23" s="71"/>
      <c r="DAH23" s="70"/>
      <c r="DAI23" s="71"/>
      <c r="DAJ23" s="71"/>
      <c r="DAK23" s="71"/>
      <c r="DAL23" s="71"/>
      <c r="DAM23" s="71"/>
      <c r="DAN23" s="71"/>
      <c r="DAO23" s="70"/>
      <c r="DAP23" s="71"/>
      <c r="DAQ23" s="71"/>
      <c r="DAR23" s="71"/>
      <c r="DAS23" s="71"/>
      <c r="DAT23" s="71"/>
      <c r="DAU23" s="71"/>
      <c r="DAV23" s="70"/>
      <c r="DAW23" s="71"/>
      <c r="DAX23" s="71"/>
      <c r="DAY23" s="71"/>
      <c r="DAZ23" s="71"/>
      <c r="DBA23" s="71"/>
      <c r="DBB23" s="71"/>
      <c r="DBC23" s="70"/>
      <c r="DBD23" s="71"/>
      <c r="DBE23" s="71"/>
      <c r="DBF23" s="71"/>
      <c r="DBG23" s="71"/>
      <c r="DBH23" s="71"/>
      <c r="DBI23" s="71"/>
      <c r="DBJ23" s="70"/>
      <c r="DBK23" s="71"/>
      <c r="DBL23" s="71"/>
      <c r="DBM23" s="71"/>
      <c r="DBN23" s="71"/>
      <c r="DBO23" s="71"/>
      <c r="DBP23" s="71"/>
      <c r="DBQ23" s="70"/>
      <c r="DBR23" s="71"/>
      <c r="DBS23" s="71"/>
      <c r="DBT23" s="71"/>
      <c r="DBU23" s="71"/>
      <c r="DBV23" s="71"/>
      <c r="DBW23" s="71"/>
      <c r="DBX23" s="70"/>
      <c r="DBY23" s="71"/>
      <c r="DBZ23" s="71"/>
      <c r="DCA23" s="71"/>
      <c r="DCB23" s="71"/>
      <c r="DCC23" s="71"/>
      <c r="DCD23" s="71"/>
      <c r="DCE23" s="70"/>
      <c r="DCF23" s="71"/>
      <c r="DCG23" s="71"/>
      <c r="DCH23" s="71"/>
      <c r="DCI23" s="71"/>
      <c r="DCJ23" s="71"/>
      <c r="DCK23" s="71"/>
      <c r="DCL23" s="70"/>
      <c r="DCM23" s="71"/>
      <c r="DCN23" s="71"/>
      <c r="DCO23" s="71"/>
      <c r="DCP23" s="71"/>
      <c r="DCQ23" s="71"/>
      <c r="DCR23" s="71"/>
      <c r="DCS23" s="70"/>
      <c r="DCT23" s="71"/>
      <c r="DCU23" s="71"/>
      <c r="DCV23" s="71"/>
      <c r="DCW23" s="71"/>
      <c r="DCX23" s="71"/>
      <c r="DCY23" s="71"/>
      <c r="DCZ23" s="70"/>
      <c r="DDA23" s="71"/>
      <c r="DDB23" s="71"/>
      <c r="DDC23" s="71"/>
      <c r="DDD23" s="71"/>
      <c r="DDE23" s="71"/>
      <c r="DDF23" s="71"/>
      <c r="DDG23" s="70"/>
      <c r="DDH23" s="71"/>
      <c r="DDI23" s="71"/>
      <c r="DDJ23" s="71"/>
      <c r="DDK23" s="71"/>
      <c r="DDL23" s="71"/>
      <c r="DDM23" s="71"/>
      <c r="DDN23" s="70"/>
      <c r="DDO23" s="71"/>
      <c r="DDP23" s="71"/>
      <c r="DDQ23" s="71"/>
      <c r="DDR23" s="71"/>
      <c r="DDS23" s="71"/>
      <c r="DDT23" s="71"/>
      <c r="DDU23" s="70"/>
      <c r="DDV23" s="71"/>
      <c r="DDW23" s="71"/>
      <c r="DDX23" s="71"/>
      <c r="DDY23" s="71"/>
      <c r="DDZ23" s="71"/>
      <c r="DEA23" s="71"/>
      <c r="DEB23" s="70"/>
      <c r="DEC23" s="71"/>
      <c r="DED23" s="71"/>
      <c r="DEE23" s="71"/>
      <c r="DEF23" s="71"/>
      <c r="DEG23" s="71"/>
      <c r="DEH23" s="71"/>
      <c r="DEI23" s="70"/>
      <c r="DEJ23" s="71"/>
      <c r="DEK23" s="71"/>
      <c r="DEL23" s="71"/>
      <c r="DEM23" s="71"/>
      <c r="DEN23" s="71"/>
      <c r="DEO23" s="71"/>
      <c r="DEP23" s="70"/>
      <c r="DEQ23" s="71"/>
      <c r="DER23" s="71"/>
      <c r="DES23" s="71"/>
      <c r="DET23" s="71"/>
      <c r="DEU23" s="71"/>
      <c r="DEV23" s="71"/>
      <c r="DEW23" s="70"/>
      <c r="DEX23" s="71"/>
      <c r="DEY23" s="71"/>
      <c r="DEZ23" s="71"/>
      <c r="DFA23" s="71"/>
      <c r="DFB23" s="71"/>
      <c r="DFC23" s="71"/>
      <c r="DFD23" s="70"/>
      <c r="DFE23" s="71"/>
      <c r="DFF23" s="71"/>
      <c r="DFG23" s="71"/>
      <c r="DFH23" s="71"/>
      <c r="DFI23" s="71"/>
      <c r="DFJ23" s="71"/>
      <c r="DFK23" s="70"/>
      <c r="DFL23" s="71"/>
      <c r="DFM23" s="71"/>
      <c r="DFN23" s="71"/>
      <c r="DFO23" s="71"/>
      <c r="DFP23" s="71"/>
      <c r="DFQ23" s="71"/>
      <c r="DFR23" s="70"/>
      <c r="DFS23" s="71"/>
      <c r="DFT23" s="71"/>
      <c r="DFU23" s="71"/>
      <c r="DFV23" s="71"/>
      <c r="DFW23" s="71"/>
      <c r="DFX23" s="71"/>
      <c r="DFY23" s="70"/>
      <c r="DFZ23" s="71"/>
      <c r="DGA23" s="71"/>
      <c r="DGB23" s="71"/>
      <c r="DGC23" s="71"/>
      <c r="DGD23" s="71"/>
      <c r="DGE23" s="71"/>
      <c r="DGF23" s="70"/>
      <c r="DGG23" s="71"/>
      <c r="DGH23" s="71"/>
      <c r="DGI23" s="71"/>
      <c r="DGJ23" s="71"/>
      <c r="DGK23" s="71"/>
      <c r="DGL23" s="71"/>
      <c r="DGM23" s="70"/>
      <c r="DGN23" s="71"/>
      <c r="DGO23" s="71"/>
      <c r="DGP23" s="71"/>
      <c r="DGQ23" s="71"/>
      <c r="DGR23" s="71"/>
      <c r="DGS23" s="71"/>
      <c r="DGT23" s="70"/>
      <c r="DGU23" s="71"/>
      <c r="DGV23" s="71"/>
      <c r="DGW23" s="71"/>
      <c r="DGX23" s="71"/>
      <c r="DGY23" s="71"/>
      <c r="DGZ23" s="71"/>
      <c r="DHA23" s="70"/>
      <c r="DHB23" s="71"/>
      <c r="DHC23" s="71"/>
      <c r="DHD23" s="71"/>
      <c r="DHE23" s="71"/>
      <c r="DHF23" s="71"/>
      <c r="DHG23" s="71"/>
      <c r="DHH23" s="70"/>
      <c r="DHI23" s="71"/>
      <c r="DHJ23" s="71"/>
      <c r="DHK23" s="71"/>
      <c r="DHL23" s="71"/>
      <c r="DHM23" s="71"/>
      <c r="DHN23" s="71"/>
      <c r="DHO23" s="70"/>
      <c r="DHP23" s="71"/>
      <c r="DHQ23" s="71"/>
      <c r="DHR23" s="71"/>
      <c r="DHS23" s="71"/>
      <c r="DHT23" s="71"/>
      <c r="DHU23" s="71"/>
      <c r="DHV23" s="70"/>
      <c r="DHW23" s="71"/>
      <c r="DHX23" s="71"/>
      <c r="DHY23" s="71"/>
      <c r="DHZ23" s="71"/>
      <c r="DIA23" s="71"/>
      <c r="DIB23" s="71"/>
      <c r="DIC23" s="70"/>
      <c r="DID23" s="71"/>
      <c r="DIE23" s="71"/>
      <c r="DIF23" s="71"/>
      <c r="DIG23" s="71"/>
      <c r="DIH23" s="71"/>
      <c r="DII23" s="71"/>
      <c r="DIJ23" s="70"/>
      <c r="DIK23" s="71"/>
      <c r="DIL23" s="71"/>
      <c r="DIM23" s="71"/>
      <c r="DIN23" s="71"/>
      <c r="DIO23" s="71"/>
      <c r="DIP23" s="71"/>
      <c r="DIQ23" s="70"/>
      <c r="DIR23" s="71"/>
      <c r="DIS23" s="71"/>
      <c r="DIT23" s="71"/>
      <c r="DIU23" s="71"/>
      <c r="DIV23" s="71"/>
      <c r="DIW23" s="71"/>
      <c r="DIX23" s="70"/>
      <c r="DIY23" s="71"/>
      <c r="DIZ23" s="71"/>
      <c r="DJA23" s="71"/>
      <c r="DJB23" s="71"/>
      <c r="DJC23" s="71"/>
      <c r="DJD23" s="71"/>
      <c r="DJE23" s="70"/>
      <c r="DJF23" s="71"/>
      <c r="DJG23" s="71"/>
      <c r="DJH23" s="71"/>
      <c r="DJI23" s="71"/>
      <c r="DJJ23" s="71"/>
      <c r="DJK23" s="71"/>
      <c r="DJL23" s="70"/>
      <c r="DJM23" s="71"/>
      <c r="DJN23" s="71"/>
      <c r="DJO23" s="71"/>
      <c r="DJP23" s="71"/>
      <c r="DJQ23" s="71"/>
      <c r="DJR23" s="71"/>
      <c r="DJS23" s="70"/>
      <c r="DJT23" s="71"/>
      <c r="DJU23" s="71"/>
      <c r="DJV23" s="71"/>
      <c r="DJW23" s="71"/>
      <c r="DJX23" s="71"/>
      <c r="DJY23" s="71"/>
      <c r="DJZ23" s="70"/>
      <c r="DKA23" s="71"/>
      <c r="DKB23" s="71"/>
      <c r="DKC23" s="71"/>
      <c r="DKD23" s="71"/>
      <c r="DKE23" s="71"/>
      <c r="DKF23" s="71"/>
      <c r="DKG23" s="70"/>
      <c r="DKH23" s="71"/>
      <c r="DKI23" s="71"/>
      <c r="DKJ23" s="71"/>
      <c r="DKK23" s="71"/>
      <c r="DKL23" s="71"/>
      <c r="DKM23" s="71"/>
      <c r="DKN23" s="70"/>
      <c r="DKO23" s="71"/>
      <c r="DKP23" s="71"/>
      <c r="DKQ23" s="71"/>
      <c r="DKR23" s="71"/>
      <c r="DKS23" s="71"/>
      <c r="DKT23" s="71"/>
      <c r="DKU23" s="70"/>
      <c r="DKV23" s="71"/>
      <c r="DKW23" s="71"/>
      <c r="DKX23" s="71"/>
      <c r="DKY23" s="71"/>
      <c r="DKZ23" s="71"/>
      <c r="DLA23" s="71"/>
      <c r="DLB23" s="70"/>
      <c r="DLC23" s="71"/>
      <c r="DLD23" s="71"/>
      <c r="DLE23" s="71"/>
      <c r="DLF23" s="71"/>
      <c r="DLG23" s="71"/>
      <c r="DLH23" s="71"/>
      <c r="DLI23" s="70"/>
      <c r="DLJ23" s="71"/>
      <c r="DLK23" s="71"/>
      <c r="DLL23" s="71"/>
      <c r="DLM23" s="71"/>
      <c r="DLN23" s="71"/>
      <c r="DLO23" s="71"/>
      <c r="DLP23" s="70"/>
      <c r="DLQ23" s="71"/>
      <c r="DLR23" s="71"/>
      <c r="DLS23" s="71"/>
      <c r="DLT23" s="71"/>
      <c r="DLU23" s="71"/>
      <c r="DLV23" s="71"/>
      <c r="DLW23" s="70"/>
      <c r="DLX23" s="71"/>
      <c r="DLY23" s="71"/>
      <c r="DLZ23" s="71"/>
      <c r="DMA23" s="71"/>
      <c r="DMB23" s="71"/>
      <c r="DMC23" s="71"/>
      <c r="DMD23" s="70"/>
      <c r="DME23" s="71"/>
      <c r="DMF23" s="71"/>
      <c r="DMG23" s="71"/>
      <c r="DMH23" s="71"/>
      <c r="DMI23" s="71"/>
      <c r="DMJ23" s="71"/>
      <c r="DMK23" s="70"/>
      <c r="DML23" s="71"/>
      <c r="DMM23" s="71"/>
      <c r="DMN23" s="71"/>
      <c r="DMO23" s="71"/>
      <c r="DMP23" s="71"/>
      <c r="DMQ23" s="71"/>
      <c r="DMR23" s="70"/>
      <c r="DMS23" s="71"/>
      <c r="DMT23" s="71"/>
      <c r="DMU23" s="71"/>
      <c r="DMV23" s="71"/>
      <c r="DMW23" s="71"/>
      <c r="DMX23" s="71"/>
      <c r="DMY23" s="70"/>
      <c r="DMZ23" s="71"/>
      <c r="DNA23" s="71"/>
      <c r="DNB23" s="71"/>
      <c r="DNC23" s="71"/>
      <c r="DND23" s="71"/>
      <c r="DNE23" s="71"/>
      <c r="DNF23" s="70"/>
      <c r="DNG23" s="71"/>
      <c r="DNH23" s="71"/>
      <c r="DNI23" s="71"/>
      <c r="DNJ23" s="71"/>
      <c r="DNK23" s="71"/>
      <c r="DNL23" s="71"/>
      <c r="DNM23" s="70"/>
      <c r="DNN23" s="71"/>
      <c r="DNO23" s="71"/>
      <c r="DNP23" s="71"/>
      <c r="DNQ23" s="71"/>
      <c r="DNR23" s="71"/>
      <c r="DNS23" s="71"/>
      <c r="DNT23" s="70"/>
      <c r="DNU23" s="71"/>
      <c r="DNV23" s="71"/>
      <c r="DNW23" s="71"/>
      <c r="DNX23" s="71"/>
      <c r="DNY23" s="71"/>
      <c r="DNZ23" s="71"/>
      <c r="DOA23" s="70"/>
      <c r="DOB23" s="71"/>
      <c r="DOC23" s="71"/>
      <c r="DOD23" s="71"/>
      <c r="DOE23" s="71"/>
      <c r="DOF23" s="71"/>
      <c r="DOG23" s="71"/>
      <c r="DOH23" s="70"/>
      <c r="DOI23" s="71"/>
      <c r="DOJ23" s="71"/>
      <c r="DOK23" s="71"/>
      <c r="DOL23" s="71"/>
      <c r="DOM23" s="71"/>
      <c r="DON23" s="71"/>
      <c r="DOO23" s="70"/>
      <c r="DOP23" s="71"/>
      <c r="DOQ23" s="71"/>
      <c r="DOR23" s="71"/>
      <c r="DOS23" s="71"/>
      <c r="DOT23" s="71"/>
      <c r="DOU23" s="71"/>
      <c r="DOV23" s="70"/>
      <c r="DOW23" s="71"/>
      <c r="DOX23" s="71"/>
      <c r="DOY23" s="71"/>
      <c r="DOZ23" s="71"/>
      <c r="DPA23" s="71"/>
      <c r="DPB23" s="71"/>
      <c r="DPC23" s="70"/>
      <c r="DPD23" s="71"/>
      <c r="DPE23" s="71"/>
      <c r="DPF23" s="71"/>
      <c r="DPG23" s="71"/>
      <c r="DPH23" s="71"/>
      <c r="DPI23" s="71"/>
      <c r="DPJ23" s="70"/>
      <c r="DPK23" s="71"/>
      <c r="DPL23" s="71"/>
      <c r="DPM23" s="71"/>
      <c r="DPN23" s="71"/>
      <c r="DPO23" s="71"/>
      <c r="DPP23" s="71"/>
      <c r="DPQ23" s="70"/>
      <c r="DPR23" s="71"/>
      <c r="DPS23" s="71"/>
      <c r="DPT23" s="71"/>
      <c r="DPU23" s="71"/>
      <c r="DPV23" s="71"/>
      <c r="DPW23" s="71"/>
      <c r="DPX23" s="70"/>
      <c r="DPY23" s="71"/>
      <c r="DPZ23" s="71"/>
      <c r="DQA23" s="71"/>
      <c r="DQB23" s="71"/>
      <c r="DQC23" s="71"/>
      <c r="DQD23" s="71"/>
      <c r="DQE23" s="70"/>
      <c r="DQF23" s="71"/>
      <c r="DQG23" s="71"/>
      <c r="DQH23" s="71"/>
      <c r="DQI23" s="71"/>
      <c r="DQJ23" s="71"/>
      <c r="DQK23" s="71"/>
      <c r="DQL23" s="70"/>
      <c r="DQM23" s="71"/>
      <c r="DQN23" s="71"/>
      <c r="DQO23" s="71"/>
      <c r="DQP23" s="71"/>
      <c r="DQQ23" s="71"/>
      <c r="DQR23" s="71"/>
      <c r="DQS23" s="70"/>
      <c r="DQT23" s="71"/>
      <c r="DQU23" s="71"/>
      <c r="DQV23" s="71"/>
      <c r="DQW23" s="71"/>
      <c r="DQX23" s="71"/>
      <c r="DQY23" s="71"/>
      <c r="DQZ23" s="70"/>
      <c r="DRA23" s="71"/>
      <c r="DRB23" s="71"/>
      <c r="DRC23" s="71"/>
      <c r="DRD23" s="71"/>
      <c r="DRE23" s="71"/>
      <c r="DRF23" s="71"/>
      <c r="DRG23" s="70"/>
      <c r="DRH23" s="71"/>
      <c r="DRI23" s="71"/>
      <c r="DRJ23" s="71"/>
      <c r="DRK23" s="71"/>
      <c r="DRL23" s="71"/>
      <c r="DRM23" s="71"/>
      <c r="DRN23" s="70"/>
      <c r="DRO23" s="71"/>
      <c r="DRP23" s="71"/>
      <c r="DRQ23" s="71"/>
      <c r="DRR23" s="71"/>
      <c r="DRS23" s="71"/>
      <c r="DRT23" s="71"/>
      <c r="DRU23" s="70"/>
      <c r="DRV23" s="71"/>
      <c r="DRW23" s="71"/>
      <c r="DRX23" s="71"/>
      <c r="DRY23" s="71"/>
      <c r="DRZ23" s="71"/>
      <c r="DSA23" s="71"/>
      <c r="DSB23" s="70"/>
      <c r="DSC23" s="71"/>
      <c r="DSD23" s="71"/>
      <c r="DSE23" s="71"/>
      <c r="DSF23" s="71"/>
      <c r="DSG23" s="71"/>
      <c r="DSH23" s="71"/>
      <c r="DSI23" s="70"/>
      <c r="DSJ23" s="71"/>
      <c r="DSK23" s="71"/>
      <c r="DSL23" s="71"/>
      <c r="DSM23" s="71"/>
      <c r="DSN23" s="71"/>
      <c r="DSO23" s="71"/>
      <c r="DSP23" s="70"/>
      <c r="DSQ23" s="71"/>
      <c r="DSR23" s="71"/>
      <c r="DSS23" s="71"/>
      <c r="DST23" s="71"/>
      <c r="DSU23" s="71"/>
      <c r="DSV23" s="71"/>
      <c r="DSW23" s="70"/>
      <c r="DSX23" s="71"/>
      <c r="DSY23" s="71"/>
      <c r="DSZ23" s="71"/>
      <c r="DTA23" s="71"/>
      <c r="DTB23" s="71"/>
      <c r="DTC23" s="71"/>
      <c r="DTD23" s="70"/>
      <c r="DTE23" s="71"/>
      <c r="DTF23" s="71"/>
      <c r="DTG23" s="71"/>
      <c r="DTH23" s="71"/>
      <c r="DTI23" s="71"/>
      <c r="DTJ23" s="71"/>
      <c r="DTK23" s="70"/>
      <c r="DTL23" s="71"/>
      <c r="DTM23" s="71"/>
      <c r="DTN23" s="71"/>
      <c r="DTO23" s="71"/>
      <c r="DTP23" s="71"/>
      <c r="DTQ23" s="71"/>
      <c r="DTR23" s="70"/>
      <c r="DTS23" s="71"/>
      <c r="DTT23" s="71"/>
      <c r="DTU23" s="71"/>
      <c r="DTV23" s="71"/>
      <c r="DTW23" s="71"/>
      <c r="DTX23" s="71"/>
      <c r="DTY23" s="70"/>
      <c r="DTZ23" s="71"/>
      <c r="DUA23" s="71"/>
      <c r="DUB23" s="71"/>
      <c r="DUC23" s="71"/>
      <c r="DUD23" s="71"/>
      <c r="DUE23" s="71"/>
      <c r="DUF23" s="70"/>
      <c r="DUG23" s="71"/>
      <c r="DUH23" s="71"/>
      <c r="DUI23" s="71"/>
      <c r="DUJ23" s="71"/>
      <c r="DUK23" s="71"/>
      <c r="DUL23" s="71"/>
      <c r="DUM23" s="70"/>
      <c r="DUN23" s="71"/>
      <c r="DUO23" s="71"/>
      <c r="DUP23" s="71"/>
      <c r="DUQ23" s="71"/>
      <c r="DUR23" s="71"/>
      <c r="DUS23" s="71"/>
      <c r="DUT23" s="70"/>
      <c r="DUU23" s="71"/>
      <c r="DUV23" s="71"/>
      <c r="DUW23" s="71"/>
      <c r="DUX23" s="71"/>
      <c r="DUY23" s="71"/>
      <c r="DUZ23" s="71"/>
      <c r="DVA23" s="70"/>
      <c r="DVB23" s="71"/>
      <c r="DVC23" s="71"/>
      <c r="DVD23" s="71"/>
      <c r="DVE23" s="71"/>
      <c r="DVF23" s="71"/>
      <c r="DVG23" s="71"/>
      <c r="DVH23" s="70"/>
      <c r="DVI23" s="71"/>
      <c r="DVJ23" s="71"/>
      <c r="DVK23" s="71"/>
      <c r="DVL23" s="71"/>
      <c r="DVM23" s="71"/>
      <c r="DVN23" s="71"/>
      <c r="DVO23" s="70"/>
      <c r="DVP23" s="71"/>
      <c r="DVQ23" s="71"/>
      <c r="DVR23" s="71"/>
      <c r="DVS23" s="71"/>
      <c r="DVT23" s="71"/>
      <c r="DVU23" s="71"/>
      <c r="DVV23" s="70"/>
      <c r="DVW23" s="71"/>
      <c r="DVX23" s="71"/>
      <c r="DVY23" s="71"/>
      <c r="DVZ23" s="71"/>
      <c r="DWA23" s="71"/>
      <c r="DWB23" s="71"/>
      <c r="DWC23" s="70"/>
      <c r="DWD23" s="71"/>
      <c r="DWE23" s="71"/>
      <c r="DWF23" s="71"/>
      <c r="DWG23" s="71"/>
      <c r="DWH23" s="71"/>
      <c r="DWI23" s="71"/>
      <c r="DWJ23" s="70"/>
      <c r="DWK23" s="71"/>
      <c r="DWL23" s="71"/>
      <c r="DWM23" s="71"/>
      <c r="DWN23" s="71"/>
      <c r="DWO23" s="71"/>
      <c r="DWP23" s="71"/>
      <c r="DWQ23" s="70"/>
      <c r="DWR23" s="71"/>
      <c r="DWS23" s="71"/>
      <c r="DWT23" s="71"/>
      <c r="DWU23" s="71"/>
      <c r="DWV23" s="71"/>
      <c r="DWW23" s="71"/>
      <c r="DWX23" s="70"/>
      <c r="DWY23" s="71"/>
      <c r="DWZ23" s="71"/>
      <c r="DXA23" s="71"/>
      <c r="DXB23" s="71"/>
      <c r="DXC23" s="71"/>
      <c r="DXD23" s="71"/>
      <c r="DXE23" s="70"/>
      <c r="DXF23" s="71"/>
      <c r="DXG23" s="71"/>
      <c r="DXH23" s="71"/>
      <c r="DXI23" s="71"/>
      <c r="DXJ23" s="71"/>
      <c r="DXK23" s="71"/>
      <c r="DXL23" s="70"/>
      <c r="DXM23" s="71"/>
      <c r="DXN23" s="71"/>
      <c r="DXO23" s="71"/>
      <c r="DXP23" s="71"/>
      <c r="DXQ23" s="71"/>
      <c r="DXR23" s="71"/>
      <c r="DXS23" s="70"/>
      <c r="DXT23" s="71"/>
      <c r="DXU23" s="71"/>
      <c r="DXV23" s="71"/>
      <c r="DXW23" s="71"/>
      <c r="DXX23" s="71"/>
      <c r="DXY23" s="71"/>
      <c r="DXZ23" s="70"/>
      <c r="DYA23" s="71"/>
      <c r="DYB23" s="71"/>
      <c r="DYC23" s="71"/>
      <c r="DYD23" s="71"/>
      <c r="DYE23" s="71"/>
      <c r="DYF23" s="71"/>
      <c r="DYG23" s="70"/>
      <c r="DYH23" s="71"/>
      <c r="DYI23" s="71"/>
      <c r="DYJ23" s="71"/>
      <c r="DYK23" s="71"/>
      <c r="DYL23" s="71"/>
      <c r="DYM23" s="71"/>
      <c r="DYN23" s="70"/>
      <c r="DYO23" s="71"/>
      <c r="DYP23" s="71"/>
      <c r="DYQ23" s="71"/>
      <c r="DYR23" s="71"/>
      <c r="DYS23" s="71"/>
      <c r="DYT23" s="71"/>
      <c r="DYU23" s="70"/>
      <c r="DYV23" s="71"/>
      <c r="DYW23" s="71"/>
      <c r="DYX23" s="71"/>
      <c r="DYY23" s="71"/>
      <c r="DYZ23" s="71"/>
      <c r="DZA23" s="71"/>
      <c r="DZB23" s="70"/>
      <c r="DZC23" s="71"/>
      <c r="DZD23" s="71"/>
      <c r="DZE23" s="71"/>
      <c r="DZF23" s="71"/>
      <c r="DZG23" s="71"/>
      <c r="DZH23" s="71"/>
      <c r="DZI23" s="70"/>
      <c r="DZJ23" s="71"/>
      <c r="DZK23" s="71"/>
      <c r="DZL23" s="71"/>
      <c r="DZM23" s="71"/>
      <c r="DZN23" s="71"/>
      <c r="DZO23" s="71"/>
      <c r="DZP23" s="70"/>
      <c r="DZQ23" s="71"/>
      <c r="DZR23" s="71"/>
      <c r="DZS23" s="71"/>
      <c r="DZT23" s="71"/>
      <c r="DZU23" s="71"/>
      <c r="DZV23" s="71"/>
      <c r="DZW23" s="70"/>
      <c r="DZX23" s="71"/>
      <c r="DZY23" s="71"/>
      <c r="DZZ23" s="71"/>
      <c r="EAA23" s="71"/>
      <c r="EAB23" s="71"/>
      <c r="EAC23" s="71"/>
      <c r="EAD23" s="70"/>
      <c r="EAE23" s="71"/>
      <c r="EAF23" s="71"/>
      <c r="EAG23" s="71"/>
      <c r="EAH23" s="71"/>
      <c r="EAI23" s="71"/>
      <c r="EAJ23" s="71"/>
      <c r="EAK23" s="70"/>
      <c r="EAL23" s="71"/>
      <c r="EAM23" s="71"/>
      <c r="EAN23" s="71"/>
      <c r="EAO23" s="71"/>
      <c r="EAP23" s="71"/>
      <c r="EAQ23" s="71"/>
      <c r="EAR23" s="70"/>
      <c r="EAS23" s="71"/>
      <c r="EAT23" s="71"/>
      <c r="EAU23" s="71"/>
      <c r="EAV23" s="71"/>
      <c r="EAW23" s="71"/>
      <c r="EAX23" s="71"/>
      <c r="EAY23" s="70"/>
      <c r="EAZ23" s="71"/>
      <c r="EBA23" s="71"/>
      <c r="EBB23" s="71"/>
      <c r="EBC23" s="71"/>
      <c r="EBD23" s="71"/>
      <c r="EBE23" s="71"/>
      <c r="EBF23" s="70"/>
      <c r="EBG23" s="71"/>
      <c r="EBH23" s="71"/>
      <c r="EBI23" s="71"/>
      <c r="EBJ23" s="71"/>
      <c r="EBK23" s="71"/>
      <c r="EBL23" s="71"/>
      <c r="EBM23" s="70"/>
      <c r="EBN23" s="71"/>
      <c r="EBO23" s="71"/>
      <c r="EBP23" s="71"/>
      <c r="EBQ23" s="71"/>
      <c r="EBR23" s="71"/>
      <c r="EBS23" s="71"/>
      <c r="EBT23" s="70"/>
      <c r="EBU23" s="71"/>
      <c r="EBV23" s="71"/>
      <c r="EBW23" s="71"/>
      <c r="EBX23" s="71"/>
      <c r="EBY23" s="71"/>
      <c r="EBZ23" s="71"/>
      <c r="ECA23" s="70"/>
      <c r="ECB23" s="71"/>
      <c r="ECC23" s="71"/>
      <c r="ECD23" s="71"/>
      <c r="ECE23" s="71"/>
      <c r="ECF23" s="71"/>
      <c r="ECG23" s="71"/>
      <c r="ECH23" s="70"/>
      <c r="ECI23" s="71"/>
      <c r="ECJ23" s="71"/>
      <c r="ECK23" s="71"/>
      <c r="ECL23" s="71"/>
      <c r="ECM23" s="71"/>
      <c r="ECN23" s="71"/>
      <c r="ECO23" s="70"/>
      <c r="ECP23" s="71"/>
      <c r="ECQ23" s="71"/>
      <c r="ECR23" s="71"/>
      <c r="ECS23" s="71"/>
      <c r="ECT23" s="71"/>
      <c r="ECU23" s="71"/>
      <c r="ECV23" s="70"/>
      <c r="ECW23" s="71"/>
      <c r="ECX23" s="71"/>
      <c r="ECY23" s="71"/>
      <c r="ECZ23" s="71"/>
      <c r="EDA23" s="71"/>
      <c r="EDB23" s="71"/>
      <c r="EDC23" s="70"/>
      <c r="EDD23" s="71"/>
      <c r="EDE23" s="71"/>
      <c r="EDF23" s="71"/>
      <c r="EDG23" s="71"/>
      <c r="EDH23" s="71"/>
      <c r="EDI23" s="71"/>
      <c r="EDJ23" s="70"/>
      <c r="EDK23" s="71"/>
      <c r="EDL23" s="71"/>
      <c r="EDM23" s="71"/>
      <c r="EDN23" s="71"/>
      <c r="EDO23" s="71"/>
      <c r="EDP23" s="71"/>
      <c r="EDQ23" s="70"/>
      <c r="EDR23" s="71"/>
      <c r="EDS23" s="71"/>
      <c r="EDT23" s="71"/>
      <c r="EDU23" s="71"/>
      <c r="EDV23" s="71"/>
      <c r="EDW23" s="71"/>
      <c r="EDX23" s="70"/>
      <c r="EDY23" s="71"/>
      <c r="EDZ23" s="71"/>
      <c r="EEA23" s="71"/>
      <c r="EEB23" s="71"/>
      <c r="EEC23" s="71"/>
      <c r="EED23" s="71"/>
      <c r="EEE23" s="70"/>
      <c r="EEF23" s="71"/>
      <c r="EEG23" s="71"/>
      <c r="EEH23" s="71"/>
      <c r="EEI23" s="71"/>
      <c r="EEJ23" s="71"/>
      <c r="EEK23" s="71"/>
      <c r="EEL23" s="70"/>
      <c r="EEM23" s="71"/>
      <c r="EEN23" s="71"/>
      <c r="EEO23" s="71"/>
      <c r="EEP23" s="71"/>
      <c r="EEQ23" s="71"/>
      <c r="EER23" s="71"/>
      <c r="EES23" s="70"/>
      <c r="EET23" s="71"/>
      <c r="EEU23" s="71"/>
      <c r="EEV23" s="71"/>
      <c r="EEW23" s="71"/>
      <c r="EEX23" s="71"/>
      <c r="EEY23" s="71"/>
      <c r="EEZ23" s="70"/>
      <c r="EFA23" s="71"/>
      <c r="EFB23" s="71"/>
      <c r="EFC23" s="71"/>
      <c r="EFD23" s="71"/>
      <c r="EFE23" s="71"/>
      <c r="EFF23" s="71"/>
      <c r="EFG23" s="70"/>
      <c r="EFH23" s="71"/>
      <c r="EFI23" s="71"/>
      <c r="EFJ23" s="71"/>
      <c r="EFK23" s="71"/>
      <c r="EFL23" s="71"/>
      <c r="EFM23" s="71"/>
      <c r="EFN23" s="70"/>
      <c r="EFO23" s="71"/>
      <c r="EFP23" s="71"/>
      <c r="EFQ23" s="71"/>
      <c r="EFR23" s="71"/>
      <c r="EFS23" s="71"/>
      <c r="EFT23" s="71"/>
      <c r="EFU23" s="70"/>
      <c r="EFV23" s="71"/>
      <c r="EFW23" s="71"/>
      <c r="EFX23" s="71"/>
      <c r="EFY23" s="71"/>
      <c r="EFZ23" s="71"/>
      <c r="EGA23" s="71"/>
      <c r="EGB23" s="70"/>
      <c r="EGC23" s="71"/>
      <c r="EGD23" s="71"/>
      <c r="EGE23" s="71"/>
      <c r="EGF23" s="71"/>
      <c r="EGG23" s="71"/>
      <c r="EGH23" s="71"/>
      <c r="EGI23" s="70"/>
      <c r="EGJ23" s="71"/>
      <c r="EGK23" s="71"/>
      <c r="EGL23" s="71"/>
      <c r="EGM23" s="71"/>
      <c r="EGN23" s="71"/>
      <c r="EGO23" s="71"/>
      <c r="EGP23" s="70"/>
      <c r="EGQ23" s="71"/>
      <c r="EGR23" s="71"/>
      <c r="EGS23" s="71"/>
      <c r="EGT23" s="71"/>
      <c r="EGU23" s="71"/>
      <c r="EGV23" s="71"/>
      <c r="EGW23" s="70"/>
      <c r="EGX23" s="71"/>
      <c r="EGY23" s="71"/>
      <c r="EGZ23" s="71"/>
      <c r="EHA23" s="71"/>
      <c r="EHB23" s="71"/>
      <c r="EHC23" s="71"/>
      <c r="EHD23" s="70"/>
      <c r="EHE23" s="71"/>
      <c r="EHF23" s="71"/>
      <c r="EHG23" s="71"/>
      <c r="EHH23" s="71"/>
      <c r="EHI23" s="71"/>
      <c r="EHJ23" s="71"/>
      <c r="EHK23" s="70"/>
      <c r="EHL23" s="71"/>
      <c r="EHM23" s="71"/>
      <c r="EHN23" s="71"/>
      <c r="EHO23" s="71"/>
      <c r="EHP23" s="71"/>
      <c r="EHQ23" s="71"/>
      <c r="EHR23" s="70"/>
      <c r="EHS23" s="71"/>
      <c r="EHT23" s="71"/>
      <c r="EHU23" s="71"/>
      <c r="EHV23" s="71"/>
      <c r="EHW23" s="71"/>
      <c r="EHX23" s="71"/>
      <c r="EHY23" s="70"/>
      <c r="EHZ23" s="71"/>
      <c r="EIA23" s="71"/>
      <c r="EIB23" s="71"/>
      <c r="EIC23" s="71"/>
      <c r="EID23" s="71"/>
      <c r="EIE23" s="71"/>
      <c r="EIF23" s="70"/>
      <c r="EIG23" s="71"/>
      <c r="EIH23" s="71"/>
      <c r="EII23" s="71"/>
      <c r="EIJ23" s="71"/>
      <c r="EIK23" s="71"/>
      <c r="EIL23" s="71"/>
      <c r="EIM23" s="70"/>
      <c r="EIN23" s="71"/>
      <c r="EIO23" s="71"/>
      <c r="EIP23" s="71"/>
      <c r="EIQ23" s="71"/>
      <c r="EIR23" s="71"/>
      <c r="EIS23" s="71"/>
      <c r="EIT23" s="70"/>
      <c r="EIU23" s="71"/>
      <c r="EIV23" s="71"/>
      <c r="EIW23" s="71"/>
      <c r="EIX23" s="71"/>
      <c r="EIY23" s="71"/>
      <c r="EIZ23" s="71"/>
      <c r="EJA23" s="70"/>
      <c r="EJB23" s="71"/>
      <c r="EJC23" s="71"/>
      <c r="EJD23" s="71"/>
      <c r="EJE23" s="71"/>
      <c r="EJF23" s="71"/>
      <c r="EJG23" s="71"/>
      <c r="EJH23" s="70"/>
      <c r="EJI23" s="71"/>
      <c r="EJJ23" s="71"/>
      <c r="EJK23" s="71"/>
      <c r="EJL23" s="71"/>
      <c r="EJM23" s="71"/>
      <c r="EJN23" s="71"/>
      <c r="EJO23" s="70"/>
      <c r="EJP23" s="71"/>
      <c r="EJQ23" s="71"/>
      <c r="EJR23" s="71"/>
      <c r="EJS23" s="71"/>
      <c r="EJT23" s="71"/>
      <c r="EJU23" s="71"/>
      <c r="EJV23" s="70"/>
      <c r="EJW23" s="71"/>
      <c r="EJX23" s="71"/>
      <c r="EJY23" s="71"/>
      <c r="EJZ23" s="71"/>
      <c r="EKA23" s="71"/>
      <c r="EKB23" s="71"/>
      <c r="EKC23" s="70"/>
      <c r="EKD23" s="71"/>
      <c r="EKE23" s="71"/>
      <c r="EKF23" s="71"/>
      <c r="EKG23" s="71"/>
      <c r="EKH23" s="71"/>
      <c r="EKI23" s="71"/>
      <c r="EKJ23" s="70"/>
      <c r="EKK23" s="71"/>
      <c r="EKL23" s="71"/>
      <c r="EKM23" s="71"/>
      <c r="EKN23" s="71"/>
      <c r="EKO23" s="71"/>
      <c r="EKP23" s="71"/>
      <c r="EKQ23" s="70"/>
      <c r="EKR23" s="71"/>
      <c r="EKS23" s="71"/>
      <c r="EKT23" s="71"/>
      <c r="EKU23" s="71"/>
      <c r="EKV23" s="71"/>
      <c r="EKW23" s="71"/>
      <c r="EKX23" s="70"/>
      <c r="EKY23" s="71"/>
      <c r="EKZ23" s="71"/>
      <c r="ELA23" s="71"/>
      <c r="ELB23" s="71"/>
      <c r="ELC23" s="71"/>
      <c r="ELD23" s="71"/>
      <c r="ELE23" s="70"/>
      <c r="ELF23" s="71"/>
      <c r="ELG23" s="71"/>
      <c r="ELH23" s="71"/>
      <c r="ELI23" s="71"/>
      <c r="ELJ23" s="71"/>
      <c r="ELK23" s="71"/>
      <c r="ELL23" s="70"/>
      <c r="ELM23" s="71"/>
      <c r="ELN23" s="71"/>
      <c r="ELO23" s="71"/>
      <c r="ELP23" s="71"/>
      <c r="ELQ23" s="71"/>
      <c r="ELR23" s="71"/>
      <c r="ELS23" s="70"/>
      <c r="ELT23" s="71"/>
      <c r="ELU23" s="71"/>
      <c r="ELV23" s="71"/>
      <c r="ELW23" s="71"/>
      <c r="ELX23" s="71"/>
      <c r="ELY23" s="71"/>
      <c r="ELZ23" s="70"/>
      <c r="EMA23" s="71"/>
      <c r="EMB23" s="71"/>
      <c r="EMC23" s="71"/>
      <c r="EMD23" s="71"/>
      <c r="EME23" s="71"/>
      <c r="EMF23" s="71"/>
      <c r="EMG23" s="70"/>
      <c r="EMH23" s="71"/>
      <c r="EMI23" s="71"/>
      <c r="EMJ23" s="71"/>
      <c r="EMK23" s="71"/>
      <c r="EML23" s="71"/>
      <c r="EMM23" s="71"/>
      <c r="EMN23" s="70"/>
      <c r="EMO23" s="71"/>
      <c r="EMP23" s="71"/>
      <c r="EMQ23" s="71"/>
      <c r="EMR23" s="71"/>
      <c r="EMS23" s="71"/>
      <c r="EMT23" s="71"/>
      <c r="EMU23" s="70"/>
      <c r="EMV23" s="71"/>
      <c r="EMW23" s="71"/>
      <c r="EMX23" s="71"/>
      <c r="EMY23" s="71"/>
      <c r="EMZ23" s="71"/>
      <c r="ENA23" s="71"/>
      <c r="ENB23" s="70"/>
      <c r="ENC23" s="71"/>
      <c r="END23" s="71"/>
      <c r="ENE23" s="71"/>
      <c r="ENF23" s="71"/>
      <c r="ENG23" s="71"/>
      <c r="ENH23" s="71"/>
      <c r="ENI23" s="70"/>
      <c r="ENJ23" s="71"/>
      <c r="ENK23" s="71"/>
      <c r="ENL23" s="71"/>
      <c r="ENM23" s="71"/>
      <c r="ENN23" s="71"/>
      <c r="ENO23" s="71"/>
      <c r="ENP23" s="70"/>
      <c r="ENQ23" s="71"/>
      <c r="ENR23" s="71"/>
      <c r="ENS23" s="71"/>
      <c r="ENT23" s="71"/>
      <c r="ENU23" s="71"/>
      <c r="ENV23" s="71"/>
      <c r="ENW23" s="70"/>
      <c r="ENX23" s="71"/>
      <c r="ENY23" s="71"/>
      <c r="ENZ23" s="71"/>
      <c r="EOA23" s="71"/>
      <c r="EOB23" s="71"/>
      <c r="EOC23" s="71"/>
      <c r="EOD23" s="70"/>
      <c r="EOE23" s="71"/>
      <c r="EOF23" s="71"/>
      <c r="EOG23" s="71"/>
      <c r="EOH23" s="71"/>
      <c r="EOI23" s="71"/>
      <c r="EOJ23" s="71"/>
      <c r="EOK23" s="70"/>
      <c r="EOL23" s="71"/>
      <c r="EOM23" s="71"/>
      <c r="EON23" s="71"/>
      <c r="EOO23" s="71"/>
      <c r="EOP23" s="71"/>
      <c r="EOQ23" s="71"/>
      <c r="EOR23" s="70"/>
      <c r="EOS23" s="71"/>
      <c r="EOT23" s="71"/>
      <c r="EOU23" s="71"/>
      <c r="EOV23" s="71"/>
      <c r="EOW23" s="71"/>
      <c r="EOX23" s="71"/>
      <c r="EOY23" s="70"/>
      <c r="EOZ23" s="71"/>
      <c r="EPA23" s="71"/>
      <c r="EPB23" s="71"/>
      <c r="EPC23" s="71"/>
      <c r="EPD23" s="71"/>
      <c r="EPE23" s="71"/>
      <c r="EPF23" s="70"/>
      <c r="EPG23" s="71"/>
      <c r="EPH23" s="71"/>
      <c r="EPI23" s="71"/>
      <c r="EPJ23" s="71"/>
      <c r="EPK23" s="71"/>
      <c r="EPL23" s="71"/>
      <c r="EPM23" s="70"/>
      <c r="EPN23" s="71"/>
      <c r="EPO23" s="71"/>
      <c r="EPP23" s="71"/>
      <c r="EPQ23" s="71"/>
      <c r="EPR23" s="71"/>
      <c r="EPS23" s="71"/>
      <c r="EPT23" s="70"/>
      <c r="EPU23" s="71"/>
      <c r="EPV23" s="71"/>
      <c r="EPW23" s="71"/>
      <c r="EPX23" s="71"/>
      <c r="EPY23" s="71"/>
      <c r="EPZ23" s="71"/>
      <c r="EQA23" s="70"/>
      <c r="EQB23" s="71"/>
      <c r="EQC23" s="71"/>
      <c r="EQD23" s="71"/>
      <c r="EQE23" s="71"/>
      <c r="EQF23" s="71"/>
      <c r="EQG23" s="71"/>
      <c r="EQH23" s="70"/>
      <c r="EQI23" s="71"/>
      <c r="EQJ23" s="71"/>
      <c r="EQK23" s="71"/>
      <c r="EQL23" s="71"/>
      <c r="EQM23" s="71"/>
      <c r="EQN23" s="71"/>
      <c r="EQO23" s="70"/>
      <c r="EQP23" s="71"/>
      <c r="EQQ23" s="71"/>
      <c r="EQR23" s="71"/>
      <c r="EQS23" s="71"/>
      <c r="EQT23" s="71"/>
      <c r="EQU23" s="71"/>
      <c r="EQV23" s="70"/>
      <c r="EQW23" s="71"/>
      <c r="EQX23" s="71"/>
      <c r="EQY23" s="71"/>
      <c r="EQZ23" s="71"/>
      <c r="ERA23" s="71"/>
      <c r="ERB23" s="71"/>
      <c r="ERC23" s="70"/>
      <c r="ERD23" s="71"/>
      <c r="ERE23" s="71"/>
      <c r="ERF23" s="71"/>
      <c r="ERG23" s="71"/>
      <c r="ERH23" s="71"/>
      <c r="ERI23" s="71"/>
      <c r="ERJ23" s="70"/>
      <c r="ERK23" s="71"/>
      <c r="ERL23" s="71"/>
      <c r="ERM23" s="71"/>
      <c r="ERN23" s="71"/>
      <c r="ERO23" s="71"/>
      <c r="ERP23" s="71"/>
      <c r="ERQ23" s="70"/>
      <c r="ERR23" s="71"/>
      <c r="ERS23" s="71"/>
      <c r="ERT23" s="71"/>
      <c r="ERU23" s="71"/>
      <c r="ERV23" s="71"/>
      <c r="ERW23" s="71"/>
      <c r="ERX23" s="70"/>
      <c r="ERY23" s="71"/>
      <c r="ERZ23" s="71"/>
      <c r="ESA23" s="71"/>
      <c r="ESB23" s="71"/>
      <c r="ESC23" s="71"/>
      <c r="ESD23" s="71"/>
      <c r="ESE23" s="70"/>
      <c r="ESF23" s="71"/>
      <c r="ESG23" s="71"/>
      <c r="ESH23" s="71"/>
      <c r="ESI23" s="71"/>
      <c r="ESJ23" s="71"/>
      <c r="ESK23" s="71"/>
      <c r="ESL23" s="70"/>
      <c r="ESM23" s="71"/>
      <c r="ESN23" s="71"/>
      <c r="ESO23" s="71"/>
      <c r="ESP23" s="71"/>
      <c r="ESQ23" s="71"/>
      <c r="ESR23" s="71"/>
      <c r="ESS23" s="70"/>
      <c r="EST23" s="71"/>
      <c r="ESU23" s="71"/>
      <c r="ESV23" s="71"/>
      <c r="ESW23" s="71"/>
      <c r="ESX23" s="71"/>
      <c r="ESY23" s="71"/>
      <c r="ESZ23" s="70"/>
      <c r="ETA23" s="71"/>
      <c r="ETB23" s="71"/>
      <c r="ETC23" s="71"/>
      <c r="ETD23" s="71"/>
      <c r="ETE23" s="71"/>
      <c r="ETF23" s="71"/>
      <c r="ETG23" s="70"/>
      <c r="ETH23" s="71"/>
      <c r="ETI23" s="71"/>
      <c r="ETJ23" s="71"/>
      <c r="ETK23" s="71"/>
      <c r="ETL23" s="71"/>
      <c r="ETM23" s="71"/>
      <c r="ETN23" s="70"/>
      <c r="ETO23" s="71"/>
      <c r="ETP23" s="71"/>
      <c r="ETQ23" s="71"/>
      <c r="ETR23" s="71"/>
      <c r="ETS23" s="71"/>
      <c r="ETT23" s="71"/>
      <c r="ETU23" s="70"/>
      <c r="ETV23" s="71"/>
      <c r="ETW23" s="71"/>
      <c r="ETX23" s="71"/>
      <c r="ETY23" s="71"/>
      <c r="ETZ23" s="71"/>
      <c r="EUA23" s="71"/>
      <c r="EUB23" s="70"/>
      <c r="EUC23" s="71"/>
      <c r="EUD23" s="71"/>
      <c r="EUE23" s="71"/>
      <c r="EUF23" s="71"/>
      <c r="EUG23" s="71"/>
      <c r="EUH23" s="71"/>
      <c r="EUI23" s="70"/>
      <c r="EUJ23" s="71"/>
      <c r="EUK23" s="71"/>
      <c r="EUL23" s="71"/>
      <c r="EUM23" s="71"/>
      <c r="EUN23" s="71"/>
      <c r="EUO23" s="71"/>
      <c r="EUP23" s="70"/>
      <c r="EUQ23" s="71"/>
      <c r="EUR23" s="71"/>
      <c r="EUS23" s="71"/>
      <c r="EUT23" s="71"/>
      <c r="EUU23" s="71"/>
      <c r="EUV23" s="71"/>
      <c r="EUW23" s="70"/>
      <c r="EUX23" s="71"/>
      <c r="EUY23" s="71"/>
      <c r="EUZ23" s="71"/>
      <c r="EVA23" s="71"/>
      <c r="EVB23" s="71"/>
      <c r="EVC23" s="71"/>
      <c r="EVD23" s="70"/>
      <c r="EVE23" s="71"/>
      <c r="EVF23" s="71"/>
      <c r="EVG23" s="71"/>
      <c r="EVH23" s="71"/>
      <c r="EVI23" s="71"/>
      <c r="EVJ23" s="71"/>
      <c r="EVK23" s="70"/>
      <c r="EVL23" s="71"/>
      <c r="EVM23" s="71"/>
      <c r="EVN23" s="71"/>
      <c r="EVO23" s="71"/>
      <c r="EVP23" s="71"/>
      <c r="EVQ23" s="71"/>
      <c r="EVR23" s="70"/>
      <c r="EVS23" s="71"/>
      <c r="EVT23" s="71"/>
      <c r="EVU23" s="71"/>
      <c r="EVV23" s="71"/>
      <c r="EVW23" s="71"/>
      <c r="EVX23" s="71"/>
      <c r="EVY23" s="70"/>
      <c r="EVZ23" s="71"/>
      <c r="EWA23" s="71"/>
      <c r="EWB23" s="71"/>
      <c r="EWC23" s="71"/>
      <c r="EWD23" s="71"/>
      <c r="EWE23" s="71"/>
      <c r="EWF23" s="70"/>
      <c r="EWG23" s="71"/>
      <c r="EWH23" s="71"/>
      <c r="EWI23" s="71"/>
      <c r="EWJ23" s="71"/>
      <c r="EWK23" s="71"/>
      <c r="EWL23" s="71"/>
      <c r="EWM23" s="70"/>
      <c r="EWN23" s="71"/>
      <c r="EWO23" s="71"/>
      <c r="EWP23" s="71"/>
      <c r="EWQ23" s="71"/>
      <c r="EWR23" s="71"/>
      <c r="EWS23" s="71"/>
      <c r="EWT23" s="70"/>
      <c r="EWU23" s="71"/>
      <c r="EWV23" s="71"/>
      <c r="EWW23" s="71"/>
      <c r="EWX23" s="71"/>
      <c r="EWY23" s="71"/>
      <c r="EWZ23" s="71"/>
      <c r="EXA23" s="70"/>
      <c r="EXB23" s="71"/>
      <c r="EXC23" s="71"/>
      <c r="EXD23" s="71"/>
      <c r="EXE23" s="71"/>
      <c r="EXF23" s="71"/>
      <c r="EXG23" s="71"/>
      <c r="EXH23" s="70"/>
      <c r="EXI23" s="71"/>
      <c r="EXJ23" s="71"/>
      <c r="EXK23" s="71"/>
      <c r="EXL23" s="71"/>
      <c r="EXM23" s="71"/>
      <c r="EXN23" s="71"/>
      <c r="EXO23" s="70"/>
      <c r="EXP23" s="71"/>
      <c r="EXQ23" s="71"/>
      <c r="EXR23" s="71"/>
      <c r="EXS23" s="71"/>
      <c r="EXT23" s="71"/>
      <c r="EXU23" s="71"/>
      <c r="EXV23" s="70"/>
      <c r="EXW23" s="71"/>
      <c r="EXX23" s="71"/>
      <c r="EXY23" s="71"/>
      <c r="EXZ23" s="71"/>
      <c r="EYA23" s="71"/>
      <c r="EYB23" s="71"/>
      <c r="EYC23" s="70"/>
      <c r="EYD23" s="71"/>
      <c r="EYE23" s="71"/>
      <c r="EYF23" s="71"/>
      <c r="EYG23" s="71"/>
      <c r="EYH23" s="71"/>
      <c r="EYI23" s="71"/>
      <c r="EYJ23" s="70"/>
      <c r="EYK23" s="71"/>
      <c r="EYL23" s="71"/>
      <c r="EYM23" s="71"/>
      <c r="EYN23" s="71"/>
      <c r="EYO23" s="71"/>
      <c r="EYP23" s="71"/>
      <c r="EYQ23" s="70"/>
      <c r="EYR23" s="71"/>
      <c r="EYS23" s="71"/>
      <c r="EYT23" s="71"/>
      <c r="EYU23" s="71"/>
      <c r="EYV23" s="71"/>
      <c r="EYW23" s="71"/>
      <c r="EYX23" s="70"/>
      <c r="EYY23" s="71"/>
      <c r="EYZ23" s="71"/>
      <c r="EZA23" s="71"/>
      <c r="EZB23" s="71"/>
      <c r="EZC23" s="71"/>
      <c r="EZD23" s="71"/>
      <c r="EZE23" s="70"/>
      <c r="EZF23" s="71"/>
      <c r="EZG23" s="71"/>
      <c r="EZH23" s="71"/>
      <c r="EZI23" s="71"/>
      <c r="EZJ23" s="71"/>
      <c r="EZK23" s="71"/>
      <c r="EZL23" s="70"/>
      <c r="EZM23" s="71"/>
      <c r="EZN23" s="71"/>
      <c r="EZO23" s="71"/>
      <c r="EZP23" s="71"/>
      <c r="EZQ23" s="71"/>
      <c r="EZR23" s="71"/>
      <c r="EZS23" s="70"/>
      <c r="EZT23" s="71"/>
      <c r="EZU23" s="71"/>
      <c r="EZV23" s="71"/>
      <c r="EZW23" s="71"/>
      <c r="EZX23" s="71"/>
      <c r="EZY23" s="71"/>
      <c r="EZZ23" s="70"/>
      <c r="FAA23" s="71"/>
      <c r="FAB23" s="71"/>
      <c r="FAC23" s="71"/>
      <c r="FAD23" s="71"/>
      <c r="FAE23" s="71"/>
      <c r="FAF23" s="71"/>
      <c r="FAG23" s="70"/>
      <c r="FAH23" s="71"/>
      <c r="FAI23" s="71"/>
      <c r="FAJ23" s="71"/>
      <c r="FAK23" s="71"/>
      <c r="FAL23" s="71"/>
      <c r="FAM23" s="71"/>
      <c r="FAN23" s="70"/>
      <c r="FAO23" s="71"/>
      <c r="FAP23" s="71"/>
      <c r="FAQ23" s="71"/>
      <c r="FAR23" s="71"/>
      <c r="FAS23" s="71"/>
      <c r="FAT23" s="71"/>
      <c r="FAU23" s="70"/>
      <c r="FAV23" s="71"/>
      <c r="FAW23" s="71"/>
      <c r="FAX23" s="71"/>
      <c r="FAY23" s="71"/>
      <c r="FAZ23" s="71"/>
      <c r="FBA23" s="71"/>
      <c r="FBB23" s="70"/>
      <c r="FBC23" s="71"/>
      <c r="FBD23" s="71"/>
      <c r="FBE23" s="71"/>
      <c r="FBF23" s="71"/>
      <c r="FBG23" s="71"/>
      <c r="FBH23" s="71"/>
      <c r="FBI23" s="70"/>
      <c r="FBJ23" s="71"/>
      <c r="FBK23" s="71"/>
      <c r="FBL23" s="71"/>
      <c r="FBM23" s="71"/>
      <c r="FBN23" s="71"/>
      <c r="FBO23" s="71"/>
      <c r="FBP23" s="70"/>
      <c r="FBQ23" s="71"/>
      <c r="FBR23" s="71"/>
      <c r="FBS23" s="71"/>
      <c r="FBT23" s="71"/>
      <c r="FBU23" s="71"/>
      <c r="FBV23" s="71"/>
      <c r="FBW23" s="70"/>
      <c r="FBX23" s="71"/>
      <c r="FBY23" s="71"/>
      <c r="FBZ23" s="71"/>
      <c r="FCA23" s="71"/>
      <c r="FCB23" s="71"/>
      <c r="FCC23" s="71"/>
      <c r="FCD23" s="70"/>
      <c r="FCE23" s="71"/>
      <c r="FCF23" s="71"/>
      <c r="FCG23" s="71"/>
      <c r="FCH23" s="71"/>
      <c r="FCI23" s="71"/>
      <c r="FCJ23" s="71"/>
      <c r="FCK23" s="70"/>
      <c r="FCL23" s="71"/>
      <c r="FCM23" s="71"/>
      <c r="FCN23" s="71"/>
      <c r="FCO23" s="71"/>
      <c r="FCP23" s="71"/>
      <c r="FCQ23" s="71"/>
      <c r="FCR23" s="70"/>
      <c r="FCS23" s="71"/>
      <c r="FCT23" s="71"/>
      <c r="FCU23" s="71"/>
      <c r="FCV23" s="71"/>
      <c r="FCW23" s="71"/>
      <c r="FCX23" s="71"/>
      <c r="FCY23" s="70"/>
      <c r="FCZ23" s="71"/>
      <c r="FDA23" s="71"/>
      <c r="FDB23" s="71"/>
      <c r="FDC23" s="71"/>
      <c r="FDD23" s="71"/>
      <c r="FDE23" s="71"/>
      <c r="FDF23" s="70"/>
      <c r="FDG23" s="71"/>
      <c r="FDH23" s="71"/>
      <c r="FDI23" s="71"/>
      <c r="FDJ23" s="71"/>
      <c r="FDK23" s="71"/>
      <c r="FDL23" s="71"/>
      <c r="FDM23" s="70"/>
      <c r="FDN23" s="71"/>
      <c r="FDO23" s="71"/>
      <c r="FDP23" s="71"/>
      <c r="FDQ23" s="71"/>
      <c r="FDR23" s="71"/>
      <c r="FDS23" s="71"/>
      <c r="FDT23" s="70"/>
      <c r="FDU23" s="71"/>
      <c r="FDV23" s="71"/>
      <c r="FDW23" s="71"/>
      <c r="FDX23" s="71"/>
      <c r="FDY23" s="71"/>
      <c r="FDZ23" s="71"/>
      <c r="FEA23" s="70"/>
      <c r="FEB23" s="71"/>
      <c r="FEC23" s="71"/>
      <c r="FED23" s="71"/>
      <c r="FEE23" s="71"/>
      <c r="FEF23" s="71"/>
      <c r="FEG23" s="71"/>
      <c r="FEH23" s="70"/>
      <c r="FEI23" s="71"/>
      <c r="FEJ23" s="71"/>
      <c r="FEK23" s="71"/>
      <c r="FEL23" s="71"/>
      <c r="FEM23" s="71"/>
      <c r="FEN23" s="71"/>
      <c r="FEO23" s="70"/>
      <c r="FEP23" s="71"/>
      <c r="FEQ23" s="71"/>
      <c r="FER23" s="71"/>
      <c r="FES23" s="71"/>
      <c r="FET23" s="71"/>
      <c r="FEU23" s="71"/>
      <c r="FEV23" s="70"/>
      <c r="FEW23" s="71"/>
      <c r="FEX23" s="71"/>
      <c r="FEY23" s="71"/>
      <c r="FEZ23" s="71"/>
      <c r="FFA23" s="71"/>
      <c r="FFB23" s="71"/>
      <c r="FFC23" s="70"/>
      <c r="FFD23" s="71"/>
      <c r="FFE23" s="71"/>
      <c r="FFF23" s="71"/>
      <c r="FFG23" s="71"/>
      <c r="FFH23" s="71"/>
      <c r="FFI23" s="71"/>
      <c r="FFJ23" s="70"/>
      <c r="FFK23" s="71"/>
      <c r="FFL23" s="71"/>
      <c r="FFM23" s="71"/>
      <c r="FFN23" s="71"/>
      <c r="FFO23" s="71"/>
      <c r="FFP23" s="71"/>
      <c r="FFQ23" s="70"/>
      <c r="FFR23" s="71"/>
      <c r="FFS23" s="71"/>
      <c r="FFT23" s="71"/>
      <c r="FFU23" s="71"/>
      <c r="FFV23" s="71"/>
      <c r="FFW23" s="71"/>
      <c r="FFX23" s="70"/>
      <c r="FFY23" s="71"/>
      <c r="FFZ23" s="71"/>
      <c r="FGA23" s="71"/>
      <c r="FGB23" s="71"/>
      <c r="FGC23" s="71"/>
      <c r="FGD23" s="71"/>
      <c r="FGE23" s="70"/>
      <c r="FGF23" s="71"/>
      <c r="FGG23" s="71"/>
      <c r="FGH23" s="71"/>
      <c r="FGI23" s="71"/>
      <c r="FGJ23" s="71"/>
      <c r="FGK23" s="71"/>
      <c r="FGL23" s="70"/>
      <c r="FGM23" s="71"/>
      <c r="FGN23" s="71"/>
      <c r="FGO23" s="71"/>
      <c r="FGP23" s="71"/>
      <c r="FGQ23" s="71"/>
      <c r="FGR23" s="71"/>
      <c r="FGS23" s="70"/>
      <c r="FGT23" s="71"/>
      <c r="FGU23" s="71"/>
      <c r="FGV23" s="71"/>
      <c r="FGW23" s="71"/>
      <c r="FGX23" s="71"/>
      <c r="FGY23" s="71"/>
      <c r="FGZ23" s="70"/>
      <c r="FHA23" s="71"/>
      <c r="FHB23" s="71"/>
      <c r="FHC23" s="71"/>
      <c r="FHD23" s="71"/>
      <c r="FHE23" s="71"/>
      <c r="FHF23" s="71"/>
      <c r="FHG23" s="70"/>
      <c r="FHH23" s="71"/>
      <c r="FHI23" s="71"/>
      <c r="FHJ23" s="71"/>
      <c r="FHK23" s="71"/>
      <c r="FHL23" s="71"/>
      <c r="FHM23" s="71"/>
      <c r="FHN23" s="70"/>
      <c r="FHO23" s="71"/>
      <c r="FHP23" s="71"/>
      <c r="FHQ23" s="71"/>
      <c r="FHR23" s="71"/>
      <c r="FHS23" s="71"/>
      <c r="FHT23" s="71"/>
      <c r="FHU23" s="70"/>
      <c r="FHV23" s="71"/>
      <c r="FHW23" s="71"/>
      <c r="FHX23" s="71"/>
      <c r="FHY23" s="71"/>
      <c r="FHZ23" s="71"/>
      <c r="FIA23" s="71"/>
      <c r="FIB23" s="70"/>
      <c r="FIC23" s="71"/>
      <c r="FID23" s="71"/>
      <c r="FIE23" s="71"/>
      <c r="FIF23" s="71"/>
      <c r="FIG23" s="71"/>
      <c r="FIH23" s="71"/>
      <c r="FII23" s="70"/>
      <c r="FIJ23" s="71"/>
      <c r="FIK23" s="71"/>
      <c r="FIL23" s="71"/>
      <c r="FIM23" s="71"/>
      <c r="FIN23" s="71"/>
      <c r="FIO23" s="71"/>
      <c r="FIP23" s="70"/>
      <c r="FIQ23" s="71"/>
      <c r="FIR23" s="71"/>
      <c r="FIS23" s="71"/>
      <c r="FIT23" s="71"/>
      <c r="FIU23" s="71"/>
      <c r="FIV23" s="71"/>
      <c r="FIW23" s="70"/>
      <c r="FIX23" s="71"/>
      <c r="FIY23" s="71"/>
      <c r="FIZ23" s="71"/>
      <c r="FJA23" s="71"/>
      <c r="FJB23" s="71"/>
      <c r="FJC23" s="71"/>
      <c r="FJD23" s="70"/>
      <c r="FJE23" s="71"/>
      <c r="FJF23" s="71"/>
      <c r="FJG23" s="71"/>
      <c r="FJH23" s="71"/>
      <c r="FJI23" s="71"/>
      <c r="FJJ23" s="71"/>
      <c r="FJK23" s="70"/>
      <c r="FJL23" s="71"/>
      <c r="FJM23" s="71"/>
      <c r="FJN23" s="71"/>
      <c r="FJO23" s="71"/>
      <c r="FJP23" s="71"/>
      <c r="FJQ23" s="71"/>
      <c r="FJR23" s="70"/>
      <c r="FJS23" s="71"/>
      <c r="FJT23" s="71"/>
      <c r="FJU23" s="71"/>
      <c r="FJV23" s="71"/>
      <c r="FJW23" s="71"/>
      <c r="FJX23" s="71"/>
      <c r="FJY23" s="70"/>
      <c r="FJZ23" s="71"/>
      <c r="FKA23" s="71"/>
      <c r="FKB23" s="71"/>
      <c r="FKC23" s="71"/>
      <c r="FKD23" s="71"/>
      <c r="FKE23" s="71"/>
      <c r="FKF23" s="70"/>
      <c r="FKG23" s="71"/>
      <c r="FKH23" s="71"/>
      <c r="FKI23" s="71"/>
      <c r="FKJ23" s="71"/>
      <c r="FKK23" s="71"/>
      <c r="FKL23" s="71"/>
      <c r="FKM23" s="70"/>
      <c r="FKN23" s="71"/>
      <c r="FKO23" s="71"/>
      <c r="FKP23" s="71"/>
      <c r="FKQ23" s="71"/>
      <c r="FKR23" s="71"/>
      <c r="FKS23" s="71"/>
      <c r="FKT23" s="70"/>
      <c r="FKU23" s="71"/>
      <c r="FKV23" s="71"/>
      <c r="FKW23" s="71"/>
      <c r="FKX23" s="71"/>
      <c r="FKY23" s="71"/>
      <c r="FKZ23" s="71"/>
      <c r="FLA23" s="70"/>
      <c r="FLB23" s="71"/>
      <c r="FLC23" s="71"/>
      <c r="FLD23" s="71"/>
      <c r="FLE23" s="71"/>
      <c r="FLF23" s="71"/>
      <c r="FLG23" s="71"/>
      <c r="FLH23" s="70"/>
      <c r="FLI23" s="71"/>
      <c r="FLJ23" s="71"/>
      <c r="FLK23" s="71"/>
      <c r="FLL23" s="71"/>
      <c r="FLM23" s="71"/>
      <c r="FLN23" s="71"/>
      <c r="FLO23" s="70"/>
      <c r="FLP23" s="71"/>
      <c r="FLQ23" s="71"/>
      <c r="FLR23" s="71"/>
      <c r="FLS23" s="71"/>
      <c r="FLT23" s="71"/>
      <c r="FLU23" s="71"/>
      <c r="FLV23" s="70"/>
      <c r="FLW23" s="71"/>
      <c r="FLX23" s="71"/>
      <c r="FLY23" s="71"/>
      <c r="FLZ23" s="71"/>
      <c r="FMA23" s="71"/>
      <c r="FMB23" s="71"/>
      <c r="FMC23" s="70"/>
      <c r="FMD23" s="71"/>
      <c r="FME23" s="71"/>
      <c r="FMF23" s="71"/>
      <c r="FMG23" s="71"/>
      <c r="FMH23" s="71"/>
      <c r="FMI23" s="71"/>
      <c r="FMJ23" s="70"/>
      <c r="FMK23" s="71"/>
      <c r="FML23" s="71"/>
      <c r="FMM23" s="71"/>
      <c r="FMN23" s="71"/>
      <c r="FMO23" s="71"/>
      <c r="FMP23" s="71"/>
      <c r="FMQ23" s="70"/>
      <c r="FMR23" s="71"/>
      <c r="FMS23" s="71"/>
      <c r="FMT23" s="71"/>
      <c r="FMU23" s="71"/>
      <c r="FMV23" s="71"/>
      <c r="FMW23" s="71"/>
      <c r="FMX23" s="70"/>
      <c r="FMY23" s="71"/>
      <c r="FMZ23" s="71"/>
      <c r="FNA23" s="71"/>
      <c r="FNB23" s="71"/>
      <c r="FNC23" s="71"/>
      <c r="FND23" s="71"/>
      <c r="FNE23" s="70"/>
      <c r="FNF23" s="71"/>
      <c r="FNG23" s="71"/>
      <c r="FNH23" s="71"/>
      <c r="FNI23" s="71"/>
      <c r="FNJ23" s="71"/>
      <c r="FNK23" s="71"/>
      <c r="FNL23" s="70"/>
      <c r="FNM23" s="71"/>
      <c r="FNN23" s="71"/>
      <c r="FNO23" s="71"/>
      <c r="FNP23" s="71"/>
      <c r="FNQ23" s="71"/>
      <c r="FNR23" s="71"/>
      <c r="FNS23" s="70"/>
      <c r="FNT23" s="71"/>
      <c r="FNU23" s="71"/>
      <c r="FNV23" s="71"/>
      <c r="FNW23" s="71"/>
      <c r="FNX23" s="71"/>
      <c r="FNY23" s="71"/>
      <c r="FNZ23" s="70"/>
      <c r="FOA23" s="71"/>
      <c r="FOB23" s="71"/>
      <c r="FOC23" s="71"/>
      <c r="FOD23" s="71"/>
      <c r="FOE23" s="71"/>
      <c r="FOF23" s="71"/>
      <c r="FOG23" s="70"/>
      <c r="FOH23" s="71"/>
      <c r="FOI23" s="71"/>
      <c r="FOJ23" s="71"/>
      <c r="FOK23" s="71"/>
      <c r="FOL23" s="71"/>
      <c r="FOM23" s="71"/>
      <c r="FON23" s="70"/>
      <c r="FOO23" s="71"/>
      <c r="FOP23" s="71"/>
      <c r="FOQ23" s="71"/>
      <c r="FOR23" s="71"/>
      <c r="FOS23" s="71"/>
      <c r="FOT23" s="71"/>
      <c r="FOU23" s="70"/>
      <c r="FOV23" s="71"/>
      <c r="FOW23" s="71"/>
      <c r="FOX23" s="71"/>
      <c r="FOY23" s="71"/>
      <c r="FOZ23" s="71"/>
      <c r="FPA23" s="71"/>
      <c r="FPB23" s="70"/>
      <c r="FPC23" s="71"/>
      <c r="FPD23" s="71"/>
      <c r="FPE23" s="71"/>
      <c r="FPF23" s="71"/>
      <c r="FPG23" s="71"/>
      <c r="FPH23" s="71"/>
      <c r="FPI23" s="70"/>
      <c r="FPJ23" s="71"/>
      <c r="FPK23" s="71"/>
      <c r="FPL23" s="71"/>
      <c r="FPM23" s="71"/>
      <c r="FPN23" s="71"/>
      <c r="FPO23" s="71"/>
      <c r="FPP23" s="70"/>
      <c r="FPQ23" s="71"/>
      <c r="FPR23" s="71"/>
      <c r="FPS23" s="71"/>
      <c r="FPT23" s="71"/>
      <c r="FPU23" s="71"/>
      <c r="FPV23" s="71"/>
      <c r="FPW23" s="70"/>
      <c r="FPX23" s="71"/>
      <c r="FPY23" s="71"/>
      <c r="FPZ23" s="71"/>
      <c r="FQA23" s="71"/>
      <c r="FQB23" s="71"/>
      <c r="FQC23" s="71"/>
      <c r="FQD23" s="70"/>
      <c r="FQE23" s="71"/>
      <c r="FQF23" s="71"/>
      <c r="FQG23" s="71"/>
      <c r="FQH23" s="71"/>
      <c r="FQI23" s="71"/>
      <c r="FQJ23" s="71"/>
      <c r="FQK23" s="70"/>
      <c r="FQL23" s="71"/>
      <c r="FQM23" s="71"/>
      <c r="FQN23" s="71"/>
      <c r="FQO23" s="71"/>
      <c r="FQP23" s="71"/>
      <c r="FQQ23" s="71"/>
      <c r="FQR23" s="70"/>
      <c r="FQS23" s="71"/>
      <c r="FQT23" s="71"/>
      <c r="FQU23" s="71"/>
      <c r="FQV23" s="71"/>
      <c r="FQW23" s="71"/>
      <c r="FQX23" s="71"/>
      <c r="FQY23" s="70"/>
      <c r="FQZ23" s="71"/>
      <c r="FRA23" s="71"/>
      <c r="FRB23" s="71"/>
      <c r="FRC23" s="71"/>
      <c r="FRD23" s="71"/>
      <c r="FRE23" s="71"/>
      <c r="FRF23" s="70"/>
      <c r="FRG23" s="71"/>
      <c r="FRH23" s="71"/>
      <c r="FRI23" s="71"/>
      <c r="FRJ23" s="71"/>
      <c r="FRK23" s="71"/>
      <c r="FRL23" s="71"/>
      <c r="FRM23" s="70"/>
      <c r="FRN23" s="71"/>
      <c r="FRO23" s="71"/>
      <c r="FRP23" s="71"/>
      <c r="FRQ23" s="71"/>
      <c r="FRR23" s="71"/>
      <c r="FRS23" s="71"/>
      <c r="FRT23" s="70"/>
      <c r="FRU23" s="71"/>
      <c r="FRV23" s="71"/>
      <c r="FRW23" s="71"/>
      <c r="FRX23" s="71"/>
      <c r="FRY23" s="71"/>
      <c r="FRZ23" s="71"/>
      <c r="FSA23" s="70"/>
      <c r="FSB23" s="71"/>
      <c r="FSC23" s="71"/>
      <c r="FSD23" s="71"/>
      <c r="FSE23" s="71"/>
      <c r="FSF23" s="71"/>
      <c r="FSG23" s="71"/>
      <c r="FSH23" s="70"/>
      <c r="FSI23" s="71"/>
      <c r="FSJ23" s="71"/>
      <c r="FSK23" s="71"/>
      <c r="FSL23" s="71"/>
      <c r="FSM23" s="71"/>
      <c r="FSN23" s="71"/>
      <c r="FSO23" s="70"/>
      <c r="FSP23" s="71"/>
      <c r="FSQ23" s="71"/>
      <c r="FSR23" s="71"/>
      <c r="FSS23" s="71"/>
      <c r="FST23" s="71"/>
      <c r="FSU23" s="71"/>
      <c r="FSV23" s="70"/>
      <c r="FSW23" s="71"/>
      <c r="FSX23" s="71"/>
      <c r="FSY23" s="71"/>
      <c r="FSZ23" s="71"/>
      <c r="FTA23" s="71"/>
      <c r="FTB23" s="71"/>
      <c r="FTC23" s="70"/>
      <c r="FTD23" s="71"/>
      <c r="FTE23" s="71"/>
      <c r="FTF23" s="71"/>
      <c r="FTG23" s="71"/>
      <c r="FTH23" s="71"/>
      <c r="FTI23" s="71"/>
      <c r="FTJ23" s="70"/>
      <c r="FTK23" s="71"/>
      <c r="FTL23" s="71"/>
      <c r="FTM23" s="71"/>
      <c r="FTN23" s="71"/>
      <c r="FTO23" s="71"/>
      <c r="FTP23" s="71"/>
      <c r="FTQ23" s="70"/>
      <c r="FTR23" s="71"/>
      <c r="FTS23" s="71"/>
      <c r="FTT23" s="71"/>
      <c r="FTU23" s="71"/>
      <c r="FTV23" s="71"/>
      <c r="FTW23" s="71"/>
      <c r="FTX23" s="70"/>
      <c r="FTY23" s="71"/>
      <c r="FTZ23" s="71"/>
      <c r="FUA23" s="71"/>
      <c r="FUB23" s="71"/>
      <c r="FUC23" s="71"/>
      <c r="FUD23" s="71"/>
      <c r="FUE23" s="70"/>
      <c r="FUF23" s="71"/>
      <c r="FUG23" s="71"/>
      <c r="FUH23" s="71"/>
      <c r="FUI23" s="71"/>
      <c r="FUJ23" s="71"/>
      <c r="FUK23" s="71"/>
      <c r="FUL23" s="70"/>
      <c r="FUM23" s="71"/>
      <c r="FUN23" s="71"/>
      <c r="FUO23" s="71"/>
      <c r="FUP23" s="71"/>
      <c r="FUQ23" s="71"/>
      <c r="FUR23" s="71"/>
      <c r="FUS23" s="70"/>
      <c r="FUT23" s="71"/>
      <c r="FUU23" s="71"/>
      <c r="FUV23" s="71"/>
      <c r="FUW23" s="71"/>
      <c r="FUX23" s="71"/>
      <c r="FUY23" s="71"/>
      <c r="FUZ23" s="70"/>
      <c r="FVA23" s="71"/>
      <c r="FVB23" s="71"/>
      <c r="FVC23" s="71"/>
      <c r="FVD23" s="71"/>
      <c r="FVE23" s="71"/>
      <c r="FVF23" s="71"/>
      <c r="FVG23" s="70"/>
      <c r="FVH23" s="71"/>
      <c r="FVI23" s="71"/>
      <c r="FVJ23" s="71"/>
      <c r="FVK23" s="71"/>
      <c r="FVL23" s="71"/>
      <c r="FVM23" s="71"/>
      <c r="FVN23" s="70"/>
      <c r="FVO23" s="71"/>
      <c r="FVP23" s="71"/>
      <c r="FVQ23" s="71"/>
      <c r="FVR23" s="71"/>
      <c r="FVS23" s="71"/>
      <c r="FVT23" s="71"/>
      <c r="FVU23" s="70"/>
      <c r="FVV23" s="71"/>
      <c r="FVW23" s="71"/>
      <c r="FVX23" s="71"/>
      <c r="FVY23" s="71"/>
      <c r="FVZ23" s="71"/>
      <c r="FWA23" s="71"/>
      <c r="FWB23" s="70"/>
      <c r="FWC23" s="71"/>
      <c r="FWD23" s="71"/>
      <c r="FWE23" s="71"/>
      <c r="FWF23" s="71"/>
      <c r="FWG23" s="71"/>
      <c r="FWH23" s="71"/>
      <c r="FWI23" s="70"/>
      <c r="FWJ23" s="71"/>
      <c r="FWK23" s="71"/>
      <c r="FWL23" s="71"/>
      <c r="FWM23" s="71"/>
      <c r="FWN23" s="71"/>
      <c r="FWO23" s="71"/>
      <c r="FWP23" s="70"/>
      <c r="FWQ23" s="71"/>
      <c r="FWR23" s="71"/>
      <c r="FWS23" s="71"/>
      <c r="FWT23" s="71"/>
      <c r="FWU23" s="71"/>
      <c r="FWV23" s="71"/>
      <c r="FWW23" s="70"/>
      <c r="FWX23" s="71"/>
      <c r="FWY23" s="71"/>
      <c r="FWZ23" s="71"/>
      <c r="FXA23" s="71"/>
      <c r="FXB23" s="71"/>
      <c r="FXC23" s="71"/>
      <c r="FXD23" s="70"/>
      <c r="FXE23" s="71"/>
      <c r="FXF23" s="71"/>
      <c r="FXG23" s="71"/>
      <c r="FXH23" s="71"/>
      <c r="FXI23" s="71"/>
      <c r="FXJ23" s="71"/>
      <c r="FXK23" s="70"/>
      <c r="FXL23" s="71"/>
      <c r="FXM23" s="71"/>
      <c r="FXN23" s="71"/>
      <c r="FXO23" s="71"/>
      <c r="FXP23" s="71"/>
      <c r="FXQ23" s="71"/>
      <c r="FXR23" s="70"/>
      <c r="FXS23" s="71"/>
      <c r="FXT23" s="71"/>
      <c r="FXU23" s="71"/>
      <c r="FXV23" s="71"/>
      <c r="FXW23" s="71"/>
      <c r="FXX23" s="71"/>
      <c r="FXY23" s="70"/>
      <c r="FXZ23" s="71"/>
      <c r="FYA23" s="71"/>
      <c r="FYB23" s="71"/>
      <c r="FYC23" s="71"/>
      <c r="FYD23" s="71"/>
      <c r="FYE23" s="71"/>
      <c r="FYF23" s="70"/>
      <c r="FYG23" s="71"/>
      <c r="FYH23" s="71"/>
      <c r="FYI23" s="71"/>
      <c r="FYJ23" s="71"/>
      <c r="FYK23" s="71"/>
      <c r="FYL23" s="71"/>
      <c r="FYM23" s="70"/>
      <c r="FYN23" s="71"/>
      <c r="FYO23" s="71"/>
      <c r="FYP23" s="71"/>
      <c r="FYQ23" s="71"/>
      <c r="FYR23" s="71"/>
      <c r="FYS23" s="71"/>
      <c r="FYT23" s="70"/>
      <c r="FYU23" s="71"/>
      <c r="FYV23" s="71"/>
      <c r="FYW23" s="71"/>
      <c r="FYX23" s="71"/>
      <c r="FYY23" s="71"/>
      <c r="FYZ23" s="71"/>
      <c r="FZA23" s="70"/>
      <c r="FZB23" s="71"/>
      <c r="FZC23" s="71"/>
      <c r="FZD23" s="71"/>
      <c r="FZE23" s="71"/>
      <c r="FZF23" s="71"/>
      <c r="FZG23" s="71"/>
      <c r="FZH23" s="70"/>
      <c r="FZI23" s="71"/>
      <c r="FZJ23" s="71"/>
      <c r="FZK23" s="71"/>
      <c r="FZL23" s="71"/>
      <c r="FZM23" s="71"/>
      <c r="FZN23" s="71"/>
      <c r="FZO23" s="70"/>
      <c r="FZP23" s="71"/>
      <c r="FZQ23" s="71"/>
      <c r="FZR23" s="71"/>
      <c r="FZS23" s="71"/>
      <c r="FZT23" s="71"/>
      <c r="FZU23" s="71"/>
      <c r="FZV23" s="70"/>
      <c r="FZW23" s="71"/>
      <c r="FZX23" s="71"/>
      <c r="FZY23" s="71"/>
      <c r="FZZ23" s="71"/>
      <c r="GAA23" s="71"/>
      <c r="GAB23" s="71"/>
      <c r="GAC23" s="70"/>
      <c r="GAD23" s="71"/>
      <c r="GAE23" s="71"/>
      <c r="GAF23" s="71"/>
      <c r="GAG23" s="71"/>
      <c r="GAH23" s="71"/>
      <c r="GAI23" s="71"/>
      <c r="GAJ23" s="70"/>
      <c r="GAK23" s="71"/>
      <c r="GAL23" s="71"/>
      <c r="GAM23" s="71"/>
      <c r="GAN23" s="71"/>
      <c r="GAO23" s="71"/>
      <c r="GAP23" s="71"/>
      <c r="GAQ23" s="70"/>
      <c r="GAR23" s="71"/>
      <c r="GAS23" s="71"/>
      <c r="GAT23" s="71"/>
      <c r="GAU23" s="71"/>
      <c r="GAV23" s="71"/>
      <c r="GAW23" s="71"/>
      <c r="GAX23" s="70"/>
      <c r="GAY23" s="71"/>
      <c r="GAZ23" s="71"/>
      <c r="GBA23" s="71"/>
      <c r="GBB23" s="71"/>
      <c r="GBC23" s="71"/>
      <c r="GBD23" s="71"/>
      <c r="GBE23" s="70"/>
      <c r="GBF23" s="71"/>
      <c r="GBG23" s="71"/>
      <c r="GBH23" s="71"/>
      <c r="GBI23" s="71"/>
      <c r="GBJ23" s="71"/>
      <c r="GBK23" s="71"/>
      <c r="GBL23" s="70"/>
      <c r="GBM23" s="71"/>
      <c r="GBN23" s="71"/>
      <c r="GBO23" s="71"/>
      <c r="GBP23" s="71"/>
      <c r="GBQ23" s="71"/>
      <c r="GBR23" s="71"/>
      <c r="GBS23" s="70"/>
      <c r="GBT23" s="71"/>
      <c r="GBU23" s="71"/>
      <c r="GBV23" s="71"/>
      <c r="GBW23" s="71"/>
      <c r="GBX23" s="71"/>
      <c r="GBY23" s="71"/>
      <c r="GBZ23" s="70"/>
      <c r="GCA23" s="71"/>
      <c r="GCB23" s="71"/>
      <c r="GCC23" s="71"/>
      <c r="GCD23" s="71"/>
      <c r="GCE23" s="71"/>
      <c r="GCF23" s="71"/>
      <c r="GCG23" s="70"/>
      <c r="GCH23" s="71"/>
      <c r="GCI23" s="71"/>
      <c r="GCJ23" s="71"/>
      <c r="GCK23" s="71"/>
      <c r="GCL23" s="71"/>
      <c r="GCM23" s="71"/>
      <c r="GCN23" s="70"/>
      <c r="GCO23" s="71"/>
      <c r="GCP23" s="71"/>
      <c r="GCQ23" s="71"/>
      <c r="GCR23" s="71"/>
      <c r="GCS23" s="71"/>
      <c r="GCT23" s="71"/>
      <c r="GCU23" s="70"/>
      <c r="GCV23" s="71"/>
      <c r="GCW23" s="71"/>
      <c r="GCX23" s="71"/>
      <c r="GCY23" s="71"/>
      <c r="GCZ23" s="71"/>
      <c r="GDA23" s="71"/>
      <c r="GDB23" s="70"/>
      <c r="GDC23" s="71"/>
      <c r="GDD23" s="71"/>
      <c r="GDE23" s="71"/>
      <c r="GDF23" s="71"/>
      <c r="GDG23" s="71"/>
      <c r="GDH23" s="71"/>
      <c r="GDI23" s="70"/>
      <c r="GDJ23" s="71"/>
      <c r="GDK23" s="71"/>
      <c r="GDL23" s="71"/>
      <c r="GDM23" s="71"/>
      <c r="GDN23" s="71"/>
      <c r="GDO23" s="71"/>
      <c r="GDP23" s="70"/>
      <c r="GDQ23" s="71"/>
      <c r="GDR23" s="71"/>
      <c r="GDS23" s="71"/>
      <c r="GDT23" s="71"/>
      <c r="GDU23" s="71"/>
      <c r="GDV23" s="71"/>
      <c r="GDW23" s="70"/>
      <c r="GDX23" s="71"/>
      <c r="GDY23" s="71"/>
      <c r="GDZ23" s="71"/>
      <c r="GEA23" s="71"/>
      <c r="GEB23" s="71"/>
      <c r="GEC23" s="71"/>
      <c r="GED23" s="70"/>
      <c r="GEE23" s="71"/>
      <c r="GEF23" s="71"/>
      <c r="GEG23" s="71"/>
      <c r="GEH23" s="71"/>
      <c r="GEI23" s="71"/>
      <c r="GEJ23" s="71"/>
      <c r="GEK23" s="70"/>
      <c r="GEL23" s="71"/>
      <c r="GEM23" s="71"/>
      <c r="GEN23" s="71"/>
      <c r="GEO23" s="71"/>
      <c r="GEP23" s="71"/>
      <c r="GEQ23" s="71"/>
      <c r="GER23" s="70"/>
      <c r="GES23" s="71"/>
      <c r="GET23" s="71"/>
      <c r="GEU23" s="71"/>
      <c r="GEV23" s="71"/>
      <c r="GEW23" s="71"/>
      <c r="GEX23" s="71"/>
      <c r="GEY23" s="70"/>
      <c r="GEZ23" s="71"/>
      <c r="GFA23" s="71"/>
      <c r="GFB23" s="71"/>
      <c r="GFC23" s="71"/>
      <c r="GFD23" s="71"/>
      <c r="GFE23" s="71"/>
      <c r="GFF23" s="70"/>
      <c r="GFG23" s="71"/>
      <c r="GFH23" s="71"/>
      <c r="GFI23" s="71"/>
      <c r="GFJ23" s="71"/>
      <c r="GFK23" s="71"/>
      <c r="GFL23" s="71"/>
      <c r="GFM23" s="70"/>
      <c r="GFN23" s="71"/>
      <c r="GFO23" s="71"/>
      <c r="GFP23" s="71"/>
      <c r="GFQ23" s="71"/>
      <c r="GFR23" s="71"/>
      <c r="GFS23" s="71"/>
      <c r="GFT23" s="70"/>
      <c r="GFU23" s="71"/>
      <c r="GFV23" s="71"/>
      <c r="GFW23" s="71"/>
      <c r="GFX23" s="71"/>
      <c r="GFY23" s="71"/>
      <c r="GFZ23" s="71"/>
      <c r="GGA23" s="70"/>
      <c r="GGB23" s="71"/>
      <c r="GGC23" s="71"/>
      <c r="GGD23" s="71"/>
      <c r="GGE23" s="71"/>
      <c r="GGF23" s="71"/>
      <c r="GGG23" s="71"/>
      <c r="GGH23" s="70"/>
      <c r="GGI23" s="71"/>
      <c r="GGJ23" s="71"/>
      <c r="GGK23" s="71"/>
      <c r="GGL23" s="71"/>
      <c r="GGM23" s="71"/>
      <c r="GGN23" s="71"/>
      <c r="GGO23" s="70"/>
      <c r="GGP23" s="71"/>
      <c r="GGQ23" s="71"/>
      <c r="GGR23" s="71"/>
      <c r="GGS23" s="71"/>
      <c r="GGT23" s="71"/>
      <c r="GGU23" s="71"/>
      <c r="GGV23" s="70"/>
      <c r="GGW23" s="71"/>
      <c r="GGX23" s="71"/>
      <c r="GGY23" s="71"/>
      <c r="GGZ23" s="71"/>
      <c r="GHA23" s="71"/>
      <c r="GHB23" s="71"/>
      <c r="GHC23" s="70"/>
      <c r="GHD23" s="71"/>
      <c r="GHE23" s="71"/>
      <c r="GHF23" s="71"/>
      <c r="GHG23" s="71"/>
      <c r="GHH23" s="71"/>
      <c r="GHI23" s="71"/>
      <c r="GHJ23" s="70"/>
      <c r="GHK23" s="71"/>
      <c r="GHL23" s="71"/>
      <c r="GHM23" s="71"/>
      <c r="GHN23" s="71"/>
      <c r="GHO23" s="71"/>
      <c r="GHP23" s="71"/>
      <c r="GHQ23" s="70"/>
      <c r="GHR23" s="71"/>
      <c r="GHS23" s="71"/>
      <c r="GHT23" s="71"/>
      <c r="GHU23" s="71"/>
      <c r="GHV23" s="71"/>
      <c r="GHW23" s="71"/>
      <c r="GHX23" s="70"/>
      <c r="GHY23" s="71"/>
      <c r="GHZ23" s="71"/>
      <c r="GIA23" s="71"/>
      <c r="GIB23" s="71"/>
      <c r="GIC23" s="71"/>
      <c r="GID23" s="71"/>
      <c r="GIE23" s="70"/>
      <c r="GIF23" s="71"/>
      <c r="GIG23" s="71"/>
      <c r="GIH23" s="71"/>
      <c r="GII23" s="71"/>
      <c r="GIJ23" s="71"/>
      <c r="GIK23" s="71"/>
      <c r="GIL23" s="70"/>
      <c r="GIM23" s="71"/>
      <c r="GIN23" s="71"/>
      <c r="GIO23" s="71"/>
      <c r="GIP23" s="71"/>
      <c r="GIQ23" s="71"/>
      <c r="GIR23" s="71"/>
      <c r="GIS23" s="70"/>
      <c r="GIT23" s="71"/>
      <c r="GIU23" s="71"/>
      <c r="GIV23" s="71"/>
      <c r="GIW23" s="71"/>
      <c r="GIX23" s="71"/>
      <c r="GIY23" s="71"/>
      <c r="GIZ23" s="70"/>
      <c r="GJA23" s="71"/>
      <c r="GJB23" s="71"/>
      <c r="GJC23" s="71"/>
      <c r="GJD23" s="71"/>
      <c r="GJE23" s="71"/>
      <c r="GJF23" s="71"/>
      <c r="GJG23" s="70"/>
      <c r="GJH23" s="71"/>
      <c r="GJI23" s="71"/>
      <c r="GJJ23" s="71"/>
      <c r="GJK23" s="71"/>
      <c r="GJL23" s="71"/>
      <c r="GJM23" s="71"/>
      <c r="GJN23" s="70"/>
      <c r="GJO23" s="71"/>
      <c r="GJP23" s="71"/>
      <c r="GJQ23" s="71"/>
      <c r="GJR23" s="71"/>
      <c r="GJS23" s="71"/>
      <c r="GJT23" s="71"/>
      <c r="GJU23" s="70"/>
      <c r="GJV23" s="71"/>
      <c r="GJW23" s="71"/>
      <c r="GJX23" s="71"/>
      <c r="GJY23" s="71"/>
      <c r="GJZ23" s="71"/>
      <c r="GKA23" s="71"/>
      <c r="GKB23" s="70"/>
      <c r="GKC23" s="71"/>
      <c r="GKD23" s="71"/>
      <c r="GKE23" s="71"/>
      <c r="GKF23" s="71"/>
      <c r="GKG23" s="71"/>
      <c r="GKH23" s="71"/>
      <c r="GKI23" s="70"/>
      <c r="GKJ23" s="71"/>
      <c r="GKK23" s="71"/>
      <c r="GKL23" s="71"/>
      <c r="GKM23" s="71"/>
      <c r="GKN23" s="71"/>
      <c r="GKO23" s="71"/>
      <c r="GKP23" s="70"/>
      <c r="GKQ23" s="71"/>
      <c r="GKR23" s="71"/>
      <c r="GKS23" s="71"/>
      <c r="GKT23" s="71"/>
      <c r="GKU23" s="71"/>
      <c r="GKV23" s="71"/>
      <c r="GKW23" s="70"/>
      <c r="GKX23" s="71"/>
      <c r="GKY23" s="71"/>
      <c r="GKZ23" s="71"/>
      <c r="GLA23" s="71"/>
      <c r="GLB23" s="71"/>
      <c r="GLC23" s="71"/>
      <c r="GLD23" s="70"/>
      <c r="GLE23" s="71"/>
      <c r="GLF23" s="71"/>
      <c r="GLG23" s="71"/>
      <c r="GLH23" s="71"/>
      <c r="GLI23" s="71"/>
      <c r="GLJ23" s="71"/>
      <c r="GLK23" s="70"/>
      <c r="GLL23" s="71"/>
      <c r="GLM23" s="71"/>
      <c r="GLN23" s="71"/>
      <c r="GLO23" s="71"/>
      <c r="GLP23" s="71"/>
      <c r="GLQ23" s="71"/>
      <c r="GLR23" s="70"/>
      <c r="GLS23" s="71"/>
      <c r="GLT23" s="71"/>
      <c r="GLU23" s="71"/>
      <c r="GLV23" s="71"/>
      <c r="GLW23" s="71"/>
      <c r="GLX23" s="71"/>
      <c r="GLY23" s="70"/>
      <c r="GLZ23" s="71"/>
      <c r="GMA23" s="71"/>
      <c r="GMB23" s="71"/>
      <c r="GMC23" s="71"/>
      <c r="GMD23" s="71"/>
      <c r="GME23" s="71"/>
      <c r="GMF23" s="70"/>
      <c r="GMG23" s="71"/>
      <c r="GMH23" s="71"/>
      <c r="GMI23" s="71"/>
      <c r="GMJ23" s="71"/>
      <c r="GMK23" s="71"/>
      <c r="GML23" s="71"/>
      <c r="GMM23" s="70"/>
      <c r="GMN23" s="71"/>
      <c r="GMO23" s="71"/>
      <c r="GMP23" s="71"/>
      <c r="GMQ23" s="71"/>
      <c r="GMR23" s="71"/>
      <c r="GMS23" s="71"/>
      <c r="GMT23" s="70"/>
      <c r="GMU23" s="71"/>
      <c r="GMV23" s="71"/>
      <c r="GMW23" s="71"/>
      <c r="GMX23" s="71"/>
      <c r="GMY23" s="71"/>
      <c r="GMZ23" s="71"/>
      <c r="GNA23" s="70"/>
      <c r="GNB23" s="71"/>
      <c r="GNC23" s="71"/>
      <c r="GND23" s="71"/>
      <c r="GNE23" s="71"/>
      <c r="GNF23" s="71"/>
      <c r="GNG23" s="71"/>
      <c r="GNH23" s="70"/>
      <c r="GNI23" s="71"/>
      <c r="GNJ23" s="71"/>
      <c r="GNK23" s="71"/>
      <c r="GNL23" s="71"/>
      <c r="GNM23" s="71"/>
      <c r="GNN23" s="71"/>
      <c r="GNO23" s="70"/>
      <c r="GNP23" s="71"/>
      <c r="GNQ23" s="71"/>
      <c r="GNR23" s="71"/>
      <c r="GNS23" s="71"/>
      <c r="GNT23" s="71"/>
      <c r="GNU23" s="71"/>
      <c r="GNV23" s="70"/>
      <c r="GNW23" s="71"/>
      <c r="GNX23" s="71"/>
      <c r="GNY23" s="71"/>
      <c r="GNZ23" s="71"/>
      <c r="GOA23" s="71"/>
      <c r="GOB23" s="71"/>
      <c r="GOC23" s="70"/>
      <c r="GOD23" s="71"/>
      <c r="GOE23" s="71"/>
      <c r="GOF23" s="71"/>
      <c r="GOG23" s="71"/>
      <c r="GOH23" s="71"/>
      <c r="GOI23" s="71"/>
      <c r="GOJ23" s="70"/>
      <c r="GOK23" s="71"/>
      <c r="GOL23" s="71"/>
      <c r="GOM23" s="71"/>
      <c r="GON23" s="71"/>
      <c r="GOO23" s="71"/>
      <c r="GOP23" s="71"/>
      <c r="GOQ23" s="70"/>
      <c r="GOR23" s="71"/>
      <c r="GOS23" s="71"/>
      <c r="GOT23" s="71"/>
      <c r="GOU23" s="71"/>
      <c r="GOV23" s="71"/>
      <c r="GOW23" s="71"/>
      <c r="GOX23" s="70"/>
      <c r="GOY23" s="71"/>
      <c r="GOZ23" s="71"/>
      <c r="GPA23" s="71"/>
      <c r="GPB23" s="71"/>
      <c r="GPC23" s="71"/>
      <c r="GPD23" s="71"/>
      <c r="GPE23" s="70"/>
      <c r="GPF23" s="71"/>
      <c r="GPG23" s="71"/>
      <c r="GPH23" s="71"/>
      <c r="GPI23" s="71"/>
      <c r="GPJ23" s="71"/>
      <c r="GPK23" s="71"/>
      <c r="GPL23" s="70"/>
      <c r="GPM23" s="71"/>
      <c r="GPN23" s="71"/>
      <c r="GPO23" s="71"/>
      <c r="GPP23" s="71"/>
      <c r="GPQ23" s="71"/>
      <c r="GPR23" s="71"/>
      <c r="GPS23" s="70"/>
      <c r="GPT23" s="71"/>
      <c r="GPU23" s="71"/>
      <c r="GPV23" s="71"/>
      <c r="GPW23" s="71"/>
      <c r="GPX23" s="71"/>
      <c r="GPY23" s="71"/>
      <c r="GPZ23" s="70"/>
      <c r="GQA23" s="71"/>
      <c r="GQB23" s="71"/>
      <c r="GQC23" s="71"/>
      <c r="GQD23" s="71"/>
      <c r="GQE23" s="71"/>
      <c r="GQF23" s="71"/>
      <c r="GQG23" s="70"/>
      <c r="GQH23" s="71"/>
      <c r="GQI23" s="71"/>
      <c r="GQJ23" s="71"/>
      <c r="GQK23" s="71"/>
      <c r="GQL23" s="71"/>
      <c r="GQM23" s="71"/>
      <c r="GQN23" s="70"/>
      <c r="GQO23" s="71"/>
      <c r="GQP23" s="71"/>
      <c r="GQQ23" s="71"/>
      <c r="GQR23" s="71"/>
      <c r="GQS23" s="71"/>
      <c r="GQT23" s="71"/>
      <c r="GQU23" s="70"/>
      <c r="GQV23" s="71"/>
      <c r="GQW23" s="71"/>
      <c r="GQX23" s="71"/>
      <c r="GQY23" s="71"/>
      <c r="GQZ23" s="71"/>
      <c r="GRA23" s="71"/>
      <c r="GRB23" s="70"/>
      <c r="GRC23" s="71"/>
      <c r="GRD23" s="71"/>
      <c r="GRE23" s="71"/>
      <c r="GRF23" s="71"/>
      <c r="GRG23" s="71"/>
      <c r="GRH23" s="71"/>
      <c r="GRI23" s="70"/>
      <c r="GRJ23" s="71"/>
      <c r="GRK23" s="71"/>
      <c r="GRL23" s="71"/>
      <c r="GRM23" s="71"/>
      <c r="GRN23" s="71"/>
      <c r="GRO23" s="71"/>
      <c r="GRP23" s="70"/>
      <c r="GRQ23" s="71"/>
      <c r="GRR23" s="71"/>
      <c r="GRS23" s="71"/>
      <c r="GRT23" s="71"/>
      <c r="GRU23" s="71"/>
      <c r="GRV23" s="71"/>
      <c r="GRW23" s="70"/>
      <c r="GRX23" s="71"/>
      <c r="GRY23" s="71"/>
      <c r="GRZ23" s="71"/>
      <c r="GSA23" s="71"/>
      <c r="GSB23" s="71"/>
      <c r="GSC23" s="71"/>
      <c r="GSD23" s="70"/>
      <c r="GSE23" s="71"/>
      <c r="GSF23" s="71"/>
      <c r="GSG23" s="71"/>
      <c r="GSH23" s="71"/>
      <c r="GSI23" s="71"/>
      <c r="GSJ23" s="71"/>
      <c r="GSK23" s="70"/>
      <c r="GSL23" s="71"/>
      <c r="GSM23" s="71"/>
      <c r="GSN23" s="71"/>
      <c r="GSO23" s="71"/>
      <c r="GSP23" s="71"/>
      <c r="GSQ23" s="71"/>
      <c r="GSR23" s="70"/>
      <c r="GSS23" s="71"/>
      <c r="GST23" s="71"/>
      <c r="GSU23" s="71"/>
      <c r="GSV23" s="71"/>
      <c r="GSW23" s="71"/>
      <c r="GSX23" s="71"/>
      <c r="GSY23" s="70"/>
      <c r="GSZ23" s="71"/>
      <c r="GTA23" s="71"/>
      <c r="GTB23" s="71"/>
      <c r="GTC23" s="71"/>
      <c r="GTD23" s="71"/>
      <c r="GTE23" s="71"/>
      <c r="GTF23" s="70"/>
      <c r="GTG23" s="71"/>
      <c r="GTH23" s="71"/>
      <c r="GTI23" s="71"/>
      <c r="GTJ23" s="71"/>
      <c r="GTK23" s="71"/>
      <c r="GTL23" s="71"/>
      <c r="GTM23" s="70"/>
      <c r="GTN23" s="71"/>
      <c r="GTO23" s="71"/>
      <c r="GTP23" s="71"/>
      <c r="GTQ23" s="71"/>
      <c r="GTR23" s="71"/>
      <c r="GTS23" s="71"/>
      <c r="GTT23" s="70"/>
      <c r="GTU23" s="71"/>
      <c r="GTV23" s="71"/>
      <c r="GTW23" s="71"/>
      <c r="GTX23" s="71"/>
      <c r="GTY23" s="71"/>
      <c r="GTZ23" s="71"/>
      <c r="GUA23" s="70"/>
      <c r="GUB23" s="71"/>
      <c r="GUC23" s="71"/>
      <c r="GUD23" s="71"/>
      <c r="GUE23" s="71"/>
      <c r="GUF23" s="71"/>
      <c r="GUG23" s="71"/>
      <c r="GUH23" s="70"/>
      <c r="GUI23" s="71"/>
      <c r="GUJ23" s="71"/>
      <c r="GUK23" s="71"/>
      <c r="GUL23" s="71"/>
      <c r="GUM23" s="71"/>
      <c r="GUN23" s="71"/>
      <c r="GUO23" s="70"/>
      <c r="GUP23" s="71"/>
      <c r="GUQ23" s="71"/>
      <c r="GUR23" s="71"/>
      <c r="GUS23" s="71"/>
      <c r="GUT23" s="71"/>
      <c r="GUU23" s="71"/>
      <c r="GUV23" s="70"/>
      <c r="GUW23" s="71"/>
      <c r="GUX23" s="71"/>
      <c r="GUY23" s="71"/>
      <c r="GUZ23" s="71"/>
      <c r="GVA23" s="71"/>
      <c r="GVB23" s="71"/>
      <c r="GVC23" s="70"/>
      <c r="GVD23" s="71"/>
      <c r="GVE23" s="71"/>
      <c r="GVF23" s="71"/>
      <c r="GVG23" s="71"/>
      <c r="GVH23" s="71"/>
      <c r="GVI23" s="71"/>
      <c r="GVJ23" s="70"/>
      <c r="GVK23" s="71"/>
      <c r="GVL23" s="71"/>
      <c r="GVM23" s="71"/>
      <c r="GVN23" s="71"/>
      <c r="GVO23" s="71"/>
      <c r="GVP23" s="71"/>
      <c r="GVQ23" s="70"/>
      <c r="GVR23" s="71"/>
      <c r="GVS23" s="71"/>
      <c r="GVT23" s="71"/>
      <c r="GVU23" s="71"/>
      <c r="GVV23" s="71"/>
      <c r="GVW23" s="71"/>
      <c r="GVX23" s="70"/>
      <c r="GVY23" s="71"/>
      <c r="GVZ23" s="71"/>
      <c r="GWA23" s="71"/>
      <c r="GWB23" s="71"/>
      <c r="GWC23" s="71"/>
      <c r="GWD23" s="71"/>
      <c r="GWE23" s="70"/>
      <c r="GWF23" s="71"/>
      <c r="GWG23" s="71"/>
      <c r="GWH23" s="71"/>
      <c r="GWI23" s="71"/>
      <c r="GWJ23" s="71"/>
      <c r="GWK23" s="71"/>
      <c r="GWL23" s="70"/>
      <c r="GWM23" s="71"/>
      <c r="GWN23" s="71"/>
      <c r="GWO23" s="71"/>
      <c r="GWP23" s="71"/>
      <c r="GWQ23" s="71"/>
      <c r="GWR23" s="71"/>
      <c r="GWS23" s="70"/>
      <c r="GWT23" s="71"/>
      <c r="GWU23" s="71"/>
      <c r="GWV23" s="71"/>
      <c r="GWW23" s="71"/>
      <c r="GWX23" s="71"/>
      <c r="GWY23" s="71"/>
      <c r="GWZ23" s="70"/>
      <c r="GXA23" s="71"/>
      <c r="GXB23" s="71"/>
      <c r="GXC23" s="71"/>
      <c r="GXD23" s="71"/>
      <c r="GXE23" s="71"/>
      <c r="GXF23" s="71"/>
      <c r="GXG23" s="70"/>
      <c r="GXH23" s="71"/>
      <c r="GXI23" s="71"/>
      <c r="GXJ23" s="71"/>
      <c r="GXK23" s="71"/>
      <c r="GXL23" s="71"/>
      <c r="GXM23" s="71"/>
      <c r="GXN23" s="70"/>
      <c r="GXO23" s="71"/>
      <c r="GXP23" s="71"/>
      <c r="GXQ23" s="71"/>
      <c r="GXR23" s="71"/>
      <c r="GXS23" s="71"/>
      <c r="GXT23" s="71"/>
      <c r="GXU23" s="70"/>
      <c r="GXV23" s="71"/>
      <c r="GXW23" s="71"/>
      <c r="GXX23" s="71"/>
      <c r="GXY23" s="71"/>
      <c r="GXZ23" s="71"/>
      <c r="GYA23" s="71"/>
      <c r="GYB23" s="70"/>
      <c r="GYC23" s="71"/>
      <c r="GYD23" s="71"/>
      <c r="GYE23" s="71"/>
      <c r="GYF23" s="71"/>
      <c r="GYG23" s="71"/>
      <c r="GYH23" s="71"/>
      <c r="GYI23" s="70"/>
      <c r="GYJ23" s="71"/>
      <c r="GYK23" s="71"/>
      <c r="GYL23" s="71"/>
      <c r="GYM23" s="71"/>
      <c r="GYN23" s="71"/>
      <c r="GYO23" s="71"/>
      <c r="GYP23" s="70"/>
      <c r="GYQ23" s="71"/>
      <c r="GYR23" s="71"/>
      <c r="GYS23" s="71"/>
      <c r="GYT23" s="71"/>
      <c r="GYU23" s="71"/>
      <c r="GYV23" s="71"/>
      <c r="GYW23" s="70"/>
      <c r="GYX23" s="71"/>
      <c r="GYY23" s="71"/>
      <c r="GYZ23" s="71"/>
      <c r="GZA23" s="71"/>
      <c r="GZB23" s="71"/>
      <c r="GZC23" s="71"/>
      <c r="GZD23" s="70"/>
      <c r="GZE23" s="71"/>
      <c r="GZF23" s="71"/>
      <c r="GZG23" s="71"/>
      <c r="GZH23" s="71"/>
      <c r="GZI23" s="71"/>
      <c r="GZJ23" s="71"/>
      <c r="GZK23" s="70"/>
      <c r="GZL23" s="71"/>
      <c r="GZM23" s="71"/>
      <c r="GZN23" s="71"/>
      <c r="GZO23" s="71"/>
      <c r="GZP23" s="71"/>
      <c r="GZQ23" s="71"/>
      <c r="GZR23" s="70"/>
      <c r="GZS23" s="71"/>
      <c r="GZT23" s="71"/>
      <c r="GZU23" s="71"/>
      <c r="GZV23" s="71"/>
      <c r="GZW23" s="71"/>
      <c r="GZX23" s="71"/>
      <c r="GZY23" s="70"/>
      <c r="GZZ23" s="71"/>
      <c r="HAA23" s="71"/>
      <c r="HAB23" s="71"/>
      <c r="HAC23" s="71"/>
      <c r="HAD23" s="71"/>
      <c r="HAE23" s="71"/>
      <c r="HAF23" s="70"/>
      <c r="HAG23" s="71"/>
      <c r="HAH23" s="71"/>
      <c r="HAI23" s="71"/>
      <c r="HAJ23" s="71"/>
      <c r="HAK23" s="71"/>
      <c r="HAL23" s="71"/>
      <c r="HAM23" s="70"/>
      <c r="HAN23" s="71"/>
      <c r="HAO23" s="71"/>
      <c r="HAP23" s="71"/>
      <c r="HAQ23" s="71"/>
      <c r="HAR23" s="71"/>
      <c r="HAS23" s="71"/>
      <c r="HAT23" s="70"/>
      <c r="HAU23" s="71"/>
      <c r="HAV23" s="71"/>
      <c r="HAW23" s="71"/>
      <c r="HAX23" s="71"/>
      <c r="HAY23" s="71"/>
      <c r="HAZ23" s="71"/>
      <c r="HBA23" s="70"/>
      <c r="HBB23" s="71"/>
      <c r="HBC23" s="71"/>
      <c r="HBD23" s="71"/>
      <c r="HBE23" s="71"/>
      <c r="HBF23" s="71"/>
      <c r="HBG23" s="71"/>
      <c r="HBH23" s="70"/>
      <c r="HBI23" s="71"/>
      <c r="HBJ23" s="71"/>
      <c r="HBK23" s="71"/>
      <c r="HBL23" s="71"/>
      <c r="HBM23" s="71"/>
      <c r="HBN23" s="71"/>
      <c r="HBO23" s="70"/>
      <c r="HBP23" s="71"/>
      <c r="HBQ23" s="71"/>
      <c r="HBR23" s="71"/>
      <c r="HBS23" s="71"/>
      <c r="HBT23" s="71"/>
      <c r="HBU23" s="71"/>
      <c r="HBV23" s="70"/>
      <c r="HBW23" s="71"/>
      <c r="HBX23" s="71"/>
      <c r="HBY23" s="71"/>
      <c r="HBZ23" s="71"/>
      <c r="HCA23" s="71"/>
      <c r="HCB23" s="71"/>
      <c r="HCC23" s="70"/>
      <c r="HCD23" s="71"/>
      <c r="HCE23" s="71"/>
      <c r="HCF23" s="71"/>
      <c r="HCG23" s="71"/>
      <c r="HCH23" s="71"/>
      <c r="HCI23" s="71"/>
      <c r="HCJ23" s="70"/>
      <c r="HCK23" s="71"/>
      <c r="HCL23" s="71"/>
      <c r="HCM23" s="71"/>
      <c r="HCN23" s="71"/>
      <c r="HCO23" s="71"/>
      <c r="HCP23" s="71"/>
      <c r="HCQ23" s="70"/>
      <c r="HCR23" s="71"/>
      <c r="HCS23" s="71"/>
      <c r="HCT23" s="71"/>
      <c r="HCU23" s="71"/>
      <c r="HCV23" s="71"/>
      <c r="HCW23" s="71"/>
      <c r="HCX23" s="70"/>
      <c r="HCY23" s="71"/>
      <c r="HCZ23" s="71"/>
      <c r="HDA23" s="71"/>
      <c r="HDB23" s="71"/>
      <c r="HDC23" s="71"/>
      <c r="HDD23" s="71"/>
      <c r="HDE23" s="70"/>
      <c r="HDF23" s="71"/>
      <c r="HDG23" s="71"/>
      <c r="HDH23" s="71"/>
      <c r="HDI23" s="71"/>
      <c r="HDJ23" s="71"/>
      <c r="HDK23" s="71"/>
      <c r="HDL23" s="70"/>
      <c r="HDM23" s="71"/>
      <c r="HDN23" s="71"/>
      <c r="HDO23" s="71"/>
      <c r="HDP23" s="71"/>
      <c r="HDQ23" s="71"/>
      <c r="HDR23" s="71"/>
      <c r="HDS23" s="70"/>
      <c r="HDT23" s="71"/>
      <c r="HDU23" s="71"/>
      <c r="HDV23" s="71"/>
      <c r="HDW23" s="71"/>
      <c r="HDX23" s="71"/>
      <c r="HDY23" s="71"/>
      <c r="HDZ23" s="70"/>
      <c r="HEA23" s="71"/>
      <c r="HEB23" s="71"/>
      <c r="HEC23" s="71"/>
      <c r="HED23" s="71"/>
      <c r="HEE23" s="71"/>
      <c r="HEF23" s="71"/>
      <c r="HEG23" s="70"/>
      <c r="HEH23" s="71"/>
      <c r="HEI23" s="71"/>
      <c r="HEJ23" s="71"/>
      <c r="HEK23" s="71"/>
      <c r="HEL23" s="71"/>
      <c r="HEM23" s="71"/>
      <c r="HEN23" s="70"/>
      <c r="HEO23" s="71"/>
      <c r="HEP23" s="71"/>
      <c r="HEQ23" s="71"/>
      <c r="HER23" s="71"/>
      <c r="HES23" s="71"/>
      <c r="HET23" s="71"/>
      <c r="HEU23" s="70"/>
      <c r="HEV23" s="71"/>
      <c r="HEW23" s="71"/>
      <c r="HEX23" s="71"/>
      <c r="HEY23" s="71"/>
      <c r="HEZ23" s="71"/>
      <c r="HFA23" s="71"/>
      <c r="HFB23" s="70"/>
      <c r="HFC23" s="71"/>
      <c r="HFD23" s="71"/>
      <c r="HFE23" s="71"/>
      <c r="HFF23" s="71"/>
      <c r="HFG23" s="71"/>
      <c r="HFH23" s="71"/>
      <c r="HFI23" s="70"/>
      <c r="HFJ23" s="71"/>
      <c r="HFK23" s="71"/>
      <c r="HFL23" s="71"/>
      <c r="HFM23" s="71"/>
      <c r="HFN23" s="71"/>
      <c r="HFO23" s="71"/>
      <c r="HFP23" s="70"/>
      <c r="HFQ23" s="71"/>
      <c r="HFR23" s="71"/>
      <c r="HFS23" s="71"/>
      <c r="HFT23" s="71"/>
      <c r="HFU23" s="71"/>
      <c r="HFV23" s="71"/>
      <c r="HFW23" s="70"/>
      <c r="HFX23" s="71"/>
      <c r="HFY23" s="71"/>
      <c r="HFZ23" s="71"/>
      <c r="HGA23" s="71"/>
      <c r="HGB23" s="71"/>
      <c r="HGC23" s="71"/>
      <c r="HGD23" s="70"/>
      <c r="HGE23" s="71"/>
      <c r="HGF23" s="71"/>
      <c r="HGG23" s="71"/>
      <c r="HGH23" s="71"/>
      <c r="HGI23" s="71"/>
      <c r="HGJ23" s="71"/>
      <c r="HGK23" s="70"/>
      <c r="HGL23" s="71"/>
      <c r="HGM23" s="71"/>
      <c r="HGN23" s="71"/>
      <c r="HGO23" s="71"/>
      <c r="HGP23" s="71"/>
      <c r="HGQ23" s="71"/>
      <c r="HGR23" s="70"/>
      <c r="HGS23" s="71"/>
      <c r="HGT23" s="71"/>
      <c r="HGU23" s="71"/>
      <c r="HGV23" s="71"/>
      <c r="HGW23" s="71"/>
      <c r="HGX23" s="71"/>
      <c r="HGY23" s="70"/>
      <c r="HGZ23" s="71"/>
      <c r="HHA23" s="71"/>
      <c r="HHB23" s="71"/>
      <c r="HHC23" s="71"/>
      <c r="HHD23" s="71"/>
      <c r="HHE23" s="71"/>
      <c r="HHF23" s="70"/>
      <c r="HHG23" s="71"/>
      <c r="HHH23" s="71"/>
      <c r="HHI23" s="71"/>
      <c r="HHJ23" s="71"/>
      <c r="HHK23" s="71"/>
      <c r="HHL23" s="71"/>
      <c r="HHM23" s="70"/>
      <c r="HHN23" s="71"/>
      <c r="HHO23" s="71"/>
      <c r="HHP23" s="71"/>
      <c r="HHQ23" s="71"/>
      <c r="HHR23" s="71"/>
      <c r="HHS23" s="71"/>
      <c r="HHT23" s="70"/>
      <c r="HHU23" s="71"/>
      <c r="HHV23" s="71"/>
      <c r="HHW23" s="71"/>
      <c r="HHX23" s="71"/>
      <c r="HHY23" s="71"/>
      <c r="HHZ23" s="71"/>
      <c r="HIA23" s="70"/>
      <c r="HIB23" s="71"/>
      <c r="HIC23" s="71"/>
      <c r="HID23" s="71"/>
      <c r="HIE23" s="71"/>
      <c r="HIF23" s="71"/>
      <c r="HIG23" s="71"/>
      <c r="HIH23" s="70"/>
      <c r="HII23" s="71"/>
      <c r="HIJ23" s="71"/>
      <c r="HIK23" s="71"/>
      <c r="HIL23" s="71"/>
      <c r="HIM23" s="71"/>
      <c r="HIN23" s="71"/>
      <c r="HIO23" s="70"/>
      <c r="HIP23" s="71"/>
      <c r="HIQ23" s="71"/>
      <c r="HIR23" s="71"/>
      <c r="HIS23" s="71"/>
      <c r="HIT23" s="71"/>
      <c r="HIU23" s="71"/>
      <c r="HIV23" s="70"/>
      <c r="HIW23" s="71"/>
      <c r="HIX23" s="71"/>
      <c r="HIY23" s="71"/>
      <c r="HIZ23" s="71"/>
      <c r="HJA23" s="71"/>
      <c r="HJB23" s="71"/>
      <c r="HJC23" s="70"/>
      <c r="HJD23" s="71"/>
      <c r="HJE23" s="71"/>
      <c r="HJF23" s="71"/>
      <c r="HJG23" s="71"/>
      <c r="HJH23" s="71"/>
      <c r="HJI23" s="71"/>
      <c r="HJJ23" s="70"/>
      <c r="HJK23" s="71"/>
      <c r="HJL23" s="71"/>
      <c r="HJM23" s="71"/>
      <c r="HJN23" s="71"/>
      <c r="HJO23" s="71"/>
      <c r="HJP23" s="71"/>
      <c r="HJQ23" s="70"/>
      <c r="HJR23" s="71"/>
      <c r="HJS23" s="71"/>
      <c r="HJT23" s="71"/>
      <c r="HJU23" s="71"/>
      <c r="HJV23" s="71"/>
      <c r="HJW23" s="71"/>
      <c r="HJX23" s="70"/>
      <c r="HJY23" s="71"/>
      <c r="HJZ23" s="71"/>
      <c r="HKA23" s="71"/>
      <c r="HKB23" s="71"/>
      <c r="HKC23" s="71"/>
      <c r="HKD23" s="71"/>
      <c r="HKE23" s="70"/>
      <c r="HKF23" s="71"/>
      <c r="HKG23" s="71"/>
      <c r="HKH23" s="71"/>
      <c r="HKI23" s="71"/>
      <c r="HKJ23" s="71"/>
      <c r="HKK23" s="71"/>
      <c r="HKL23" s="70"/>
      <c r="HKM23" s="71"/>
      <c r="HKN23" s="71"/>
      <c r="HKO23" s="71"/>
      <c r="HKP23" s="71"/>
      <c r="HKQ23" s="71"/>
      <c r="HKR23" s="71"/>
      <c r="HKS23" s="70"/>
      <c r="HKT23" s="71"/>
      <c r="HKU23" s="71"/>
      <c r="HKV23" s="71"/>
      <c r="HKW23" s="71"/>
      <c r="HKX23" s="71"/>
      <c r="HKY23" s="71"/>
      <c r="HKZ23" s="70"/>
      <c r="HLA23" s="71"/>
      <c r="HLB23" s="71"/>
      <c r="HLC23" s="71"/>
      <c r="HLD23" s="71"/>
      <c r="HLE23" s="71"/>
      <c r="HLF23" s="71"/>
      <c r="HLG23" s="70"/>
      <c r="HLH23" s="71"/>
      <c r="HLI23" s="71"/>
      <c r="HLJ23" s="71"/>
      <c r="HLK23" s="71"/>
      <c r="HLL23" s="71"/>
      <c r="HLM23" s="71"/>
      <c r="HLN23" s="70"/>
      <c r="HLO23" s="71"/>
      <c r="HLP23" s="71"/>
      <c r="HLQ23" s="71"/>
      <c r="HLR23" s="71"/>
      <c r="HLS23" s="71"/>
      <c r="HLT23" s="71"/>
      <c r="HLU23" s="70"/>
      <c r="HLV23" s="71"/>
      <c r="HLW23" s="71"/>
      <c r="HLX23" s="71"/>
      <c r="HLY23" s="71"/>
      <c r="HLZ23" s="71"/>
      <c r="HMA23" s="71"/>
      <c r="HMB23" s="70"/>
      <c r="HMC23" s="71"/>
      <c r="HMD23" s="71"/>
      <c r="HME23" s="71"/>
      <c r="HMF23" s="71"/>
      <c r="HMG23" s="71"/>
      <c r="HMH23" s="71"/>
      <c r="HMI23" s="70"/>
      <c r="HMJ23" s="71"/>
      <c r="HMK23" s="71"/>
      <c r="HML23" s="71"/>
      <c r="HMM23" s="71"/>
      <c r="HMN23" s="71"/>
      <c r="HMO23" s="71"/>
      <c r="HMP23" s="70"/>
      <c r="HMQ23" s="71"/>
      <c r="HMR23" s="71"/>
      <c r="HMS23" s="71"/>
      <c r="HMT23" s="71"/>
      <c r="HMU23" s="71"/>
      <c r="HMV23" s="71"/>
      <c r="HMW23" s="70"/>
      <c r="HMX23" s="71"/>
      <c r="HMY23" s="71"/>
      <c r="HMZ23" s="71"/>
      <c r="HNA23" s="71"/>
      <c r="HNB23" s="71"/>
      <c r="HNC23" s="71"/>
      <c r="HND23" s="70"/>
      <c r="HNE23" s="71"/>
      <c r="HNF23" s="71"/>
      <c r="HNG23" s="71"/>
      <c r="HNH23" s="71"/>
      <c r="HNI23" s="71"/>
      <c r="HNJ23" s="71"/>
      <c r="HNK23" s="70"/>
      <c r="HNL23" s="71"/>
      <c r="HNM23" s="71"/>
      <c r="HNN23" s="71"/>
      <c r="HNO23" s="71"/>
      <c r="HNP23" s="71"/>
      <c r="HNQ23" s="71"/>
      <c r="HNR23" s="70"/>
      <c r="HNS23" s="71"/>
      <c r="HNT23" s="71"/>
      <c r="HNU23" s="71"/>
      <c r="HNV23" s="71"/>
      <c r="HNW23" s="71"/>
      <c r="HNX23" s="71"/>
      <c r="HNY23" s="70"/>
      <c r="HNZ23" s="71"/>
      <c r="HOA23" s="71"/>
      <c r="HOB23" s="71"/>
      <c r="HOC23" s="71"/>
      <c r="HOD23" s="71"/>
      <c r="HOE23" s="71"/>
      <c r="HOF23" s="70"/>
      <c r="HOG23" s="71"/>
      <c r="HOH23" s="71"/>
      <c r="HOI23" s="71"/>
      <c r="HOJ23" s="71"/>
      <c r="HOK23" s="71"/>
      <c r="HOL23" s="71"/>
      <c r="HOM23" s="70"/>
      <c r="HON23" s="71"/>
      <c r="HOO23" s="71"/>
      <c r="HOP23" s="71"/>
      <c r="HOQ23" s="71"/>
      <c r="HOR23" s="71"/>
      <c r="HOS23" s="71"/>
      <c r="HOT23" s="70"/>
      <c r="HOU23" s="71"/>
      <c r="HOV23" s="71"/>
      <c r="HOW23" s="71"/>
      <c r="HOX23" s="71"/>
      <c r="HOY23" s="71"/>
      <c r="HOZ23" s="71"/>
      <c r="HPA23" s="70"/>
      <c r="HPB23" s="71"/>
      <c r="HPC23" s="71"/>
      <c r="HPD23" s="71"/>
      <c r="HPE23" s="71"/>
      <c r="HPF23" s="71"/>
      <c r="HPG23" s="71"/>
      <c r="HPH23" s="70"/>
      <c r="HPI23" s="71"/>
      <c r="HPJ23" s="71"/>
      <c r="HPK23" s="71"/>
      <c r="HPL23" s="71"/>
      <c r="HPM23" s="71"/>
      <c r="HPN23" s="71"/>
      <c r="HPO23" s="70"/>
      <c r="HPP23" s="71"/>
      <c r="HPQ23" s="71"/>
      <c r="HPR23" s="71"/>
      <c r="HPS23" s="71"/>
      <c r="HPT23" s="71"/>
      <c r="HPU23" s="71"/>
      <c r="HPV23" s="70"/>
      <c r="HPW23" s="71"/>
      <c r="HPX23" s="71"/>
      <c r="HPY23" s="71"/>
      <c r="HPZ23" s="71"/>
      <c r="HQA23" s="71"/>
      <c r="HQB23" s="71"/>
      <c r="HQC23" s="70"/>
      <c r="HQD23" s="71"/>
      <c r="HQE23" s="71"/>
      <c r="HQF23" s="71"/>
      <c r="HQG23" s="71"/>
      <c r="HQH23" s="71"/>
      <c r="HQI23" s="71"/>
      <c r="HQJ23" s="70"/>
      <c r="HQK23" s="71"/>
      <c r="HQL23" s="71"/>
      <c r="HQM23" s="71"/>
      <c r="HQN23" s="71"/>
      <c r="HQO23" s="71"/>
      <c r="HQP23" s="71"/>
      <c r="HQQ23" s="70"/>
      <c r="HQR23" s="71"/>
      <c r="HQS23" s="71"/>
      <c r="HQT23" s="71"/>
      <c r="HQU23" s="71"/>
      <c r="HQV23" s="71"/>
      <c r="HQW23" s="71"/>
      <c r="HQX23" s="70"/>
      <c r="HQY23" s="71"/>
      <c r="HQZ23" s="71"/>
      <c r="HRA23" s="71"/>
      <c r="HRB23" s="71"/>
      <c r="HRC23" s="71"/>
      <c r="HRD23" s="71"/>
      <c r="HRE23" s="70"/>
      <c r="HRF23" s="71"/>
      <c r="HRG23" s="71"/>
      <c r="HRH23" s="71"/>
      <c r="HRI23" s="71"/>
      <c r="HRJ23" s="71"/>
      <c r="HRK23" s="71"/>
      <c r="HRL23" s="70"/>
      <c r="HRM23" s="71"/>
      <c r="HRN23" s="71"/>
      <c r="HRO23" s="71"/>
      <c r="HRP23" s="71"/>
      <c r="HRQ23" s="71"/>
      <c r="HRR23" s="71"/>
      <c r="HRS23" s="70"/>
      <c r="HRT23" s="71"/>
      <c r="HRU23" s="71"/>
      <c r="HRV23" s="71"/>
      <c r="HRW23" s="71"/>
      <c r="HRX23" s="71"/>
      <c r="HRY23" s="71"/>
      <c r="HRZ23" s="70"/>
      <c r="HSA23" s="71"/>
      <c r="HSB23" s="71"/>
      <c r="HSC23" s="71"/>
      <c r="HSD23" s="71"/>
      <c r="HSE23" s="71"/>
      <c r="HSF23" s="71"/>
      <c r="HSG23" s="70"/>
      <c r="HSH23" s="71"/>
      <c r="HSI23" s="71"/>
      <c r="HSJ23" s="71"/>
      <c r="HSK23" s="71"/>
      <c r="HSL23" s="71"/>
      <c r="HSM23" s="71"/>
      <c r="HSN23" s="70"/>
      <c r="HSO23" s="71"/>
      <c r="HSP23" s="71"/>
      <c r="HSQ23" s="71"/>
      <c r="HSR23" s="71"/>
      <c r="HSS23" s="71"/>
      <c r="HST23" s="71"/>
      <c r="HSU23" s="70"/>
      <c r="HSV23" s="71"/>
      <c r="HSW23" s="71"/>
      <c r="HSX23" s="71"/>
      <c r="HSY23" s="71"/>
      <c r="HSZ23" s="71"/>
      <c r="HTA23" s="71"/>
      <c r="HTB23" s="70"/>
      <c r="HTC23" s="71"/>
      <c r="HTD23" s="71"/>
      <c r="HTE23" s="71"/>
      <c r="HTF23" s="71"/>
      <c r="HTG23" s="71"/>
      <c r="HTH23" s="71"/>
      <c r="HTI23" s="70"/>
      <c r="HTJ23" s="71"/>
      <c r="HTK23" s="71"/>
      <c r="HTL23" s="71"/>
      <c r="HTM23" s="71"/>
      <c r="HTN23" s="71"/>
      <c r="HTO23" s="71"/>
      <c r="HTP23" s="70"/>
      <c r="HTQ23" s="71"/>
      <c r="HTR23" s="71"/>
      <c r="HTS23" s="71"/>
      <c r="HTT23" s="71"/>
      <c r="HTU23" s="71"/>
      <c r="HTV23" s="71"/>
      <c r="HTW23" s="70"/>
      <c r="HTX23" s="71"/>
      <c r="HTY23" s="71"/>
      <c r="HTZ23" s="71"/>
      <c r="HUA23" s="71"/>
      <c r="HUB23" s="71"/>
      <c r="HUC23" s="71"/>
      <c r="HUD23" s="70"/>
      <c r="HUE23" s="71"/>
      <c r="HUF23" s="71"/>
      <c r="HUG23" s="71"/>
      <c r="HUH23" s="71"/>
      <c r="HUI23" s="71"/>
      <c r="HUJ23" s="71"/>
      <c r="HUK23" s="70"/>
      <c r="HUL23" s="71"/>
      <c r="HUM23" s="71"/>
      <c r="HUN23" s="71"/>
      <c r="HUO23" s="71"/>
      <c r="HUP23" s="71"/>
      <c r="HUQ23" s="71"/>
      <c r="HUR23" s="70"/>
      <c r="HUS23" s="71"/>
      <c r="HUT23" s="71"/>
      <c r="HUU23" s="71"/>
      <c r="HUV23" s="71"/>
      <c r="HUW23" s="71"/>
      <c r="HUX23" s="71"/>
      <c r="HUY23" s="70"/>
      <c r="HUZ23" s="71"/>
      <c r="HVA23" s="71"/>
      <c r="HVB23" s="71"/>
      <c r="HVC23" s="71"/>
      <c r="HVD23" s="71"/>
      <c r="HVE23" s="71"/>
      <c r="HVF23" s="70"/>
      <c r="HVG23" s="71"/>
      <c r="HVH23" s="71"/>
      <c r="HVI23" s="71"/>
      <c r="HVJ23" s="71"/>
      <c r="HVK23" s="71"/>
      <c r="HVL23" s="71"/>
      <c r="HVM23" s="70"/>
      <c r="HVN23" s="71"/>
      <c r="HVO23" s="71"/>
      <c r="HVP23" s="71"/>
      <c r="HVQ23" s="71"/>
      <c r="HVR23" s="71"/>
      <c r="HVS23" s="71"/>
      <c r="HVT23" s="70"/>
      <c r="HVU23" s="71"/>
      <c r="HVV23" s="71"/>
      <c r="HVW23" s="71"/>
      <c r="HVX23" s="71"/>
      <c r="HVY23" s="71"/>
      <c r="HVZ23" s="71"/>
      <c r="HWA23" s="70"/>
      <c r="HWB23" s="71"/>
      <c r="HWC23" s="71"/>
      <c r="HWD23" s="71"/>
      <c r="HWE23" s="71"/>
      <c r="HWF23" s="71"/>
      <c r="HWG23" s="71"/>
      <c r="HWH23" s="70"/>
      <c r="HWI23" s="71"/>
      <c r="HWJ23" s="71"/>
      <c r="HWK23" s="71"/>
      <c r="HWL23" s="71"/>
      <c r="HWM23" s="71"/>
      <c r="HWN23" s="71"/>
      <c r="HWO23" s="70"/>
      <c r="HWP23" s="71"/>
      <c r="HWQ23" s="71"/>
      <c r="HWR23" s="71"/>
      <c r="HWS23" s="71"/>
      <c r="HWT23" s="71"/>
      <c r="HWU23" s="71"/>
      <c r="HWV23" s="70"/>
      <c r="HWW23" s="71"/>
      <c r="HWX23" s="71"/>
      <c r="HWY23" s="71"/>
      <c r="HWZ23" s="71"/>
      <c r="HXA23" s="71"/>
      <c r="HXB23" s="71"/>
      <c r="HXC23" s="70"/>
      <c r="HXD23" s="71"/>
      <c r="HXE23" s="71"/>
      <c r="HXF23" s="71"/>
      <c r="HXG23" s="71"/>
      <c r="HXH23" s="71"/>
      <c r="HXI23" s="71"/>
      <c r="HXJ23" s="70"/>
      <c r="HXK23" s="71"/>
      <c r="HXL23" s="71"/>
      <c r="HXM23" s="71"/>
      <c r="HXN23" s="71"/>
      <c r="HXO23" s="71"/>
      <c r="HXP23" s="71"/>
      <c r="HXQ23" s="70"/>
      <c r="HXR23" s="71"/>
      <c r="HXS23" s="71"/>
      <c r="HXT23" s="71"/>
      <c r="HXU23" s="71"/>
      <c r="HXV23" s="71"/>
      <c r="HXW23" s="71"/>
      <c r="HXX23" s="70"/>
      <c r="HXY23" s="71"/>
      <c r="HXZ23" s="71"/>
      <c r="HYA23" s="71"/>
      <c r="HYB23" s="71"/>
      <c r="HYC23" s="71"/>
      <c r="HYD23" s="71"/>
      <c r="HYE23" s="70"/>
      <c r="HYF23" s="71"/>
      <c r="HYG23" s="71"/>
      <c r="HYH23" s="71"/>
      <c r="HYI23" s="71"/>
      <c r="HYJ23" s="71"/>
      <c r="HYK23" s="71"/>
      <c r="HYL23" s="70"/>
      <c r="HYM23" s="71"/>
      <c r="HYN23" s="71"/>
      <c r="HYO23" s="71"/>
      <c r="HYP23" s="71"/>
      <c r="HYQ23" s="71"/>
      <c r="HYR23" s="71"/>
      <c r="HYS23" s="70"/>
      <c r="HYT23" s="71"/>
      <c r="HYU23" s="71"/>
      <c r="HYV23" s="71"/>
      <c r="HYW23" s="71"/>
      <c r="HYX23" s="71"/>
      <c r="HYY23" s="71"/>
      <c r="HYZ23" s="70"/>
      <c r="HZA23" s="71"/>
      <c r="HZB23" s="71"/>
      <c r="HZC23" s="71"/>
      <c r="HZD23" s="71"/>
      <c r="HZE23" s="71"/>
      <c r="HZF23" s="71"/>
      <c r="HZG23" s="70"/>
      <c r="HZH23" s="71"/>
      <c r="HZI23" s="71"/>
      <c r="HZJ23" s="71"/>
      <c r="HZK23" s="71"/>
      <c r="HZL23" s="71"/>
      <c r="HZM23" s="71"/>
      <c r="HZN23" s="70"/>
      <c r="HZO23" s="71"/>
      <c r="HZP23" s="71"/>
      <c r="HZQ23" s="71"/>
      <c r="HZR23" s="71"/>
      <c r="HZS23" s="71"/>
      <c r="HZT23" s="71"/>
      <c r="HZU23" s="70"/>
      <c r="HZV23" s="71"/>
      <c r="HZW23" s="71"/>
      <c r="HZX23" s="71"/>
      <c r="HZY23" s="71"/>
      <c r="HZZ23" s="71"/>
      <c r="IAA23" s="71"/>
      <c r="IAB23" s="70"/>
      <c r="IAC23" s="71"/>
      <c r="IAD23" s="71"/>
      <c r="IAE23" s="71"/>
      <c r="IAF23" s="71"/>
      <c r="IAG23" s="71"/>
      <c r="IAH23" s="71"/>
      <c r="IAI23" s="70"/>
      <c r="IAJ23" s="71"/>
      <c r="IAK23" s="71"/>
      <c r="IAL23" s="71"/>
      <c r="IAM23" s="71"/>
      <c r="IAN23" s="71"/>
      <c r="IAO23" s="71"/>
      <c r="IAP23" s="70"/>
      <c r="IAQ23" s="71"/>
      <c r="IAR23" s="71"/>
      <c r="IAS23" s="71"/>
      <c r="IAT23" s="71"/>
      <c r="IAU23" s="71"/>
      <c r="IAV23" s="71"/>
      <c r="IAW23" s="70"/>
      <c r="IAX23" s="71"/>
      <c r="IAY23" s="71"/>
      <c r="IAZ23" s="71"/>
      <c r="IBA23" s="71"/>
      <c r="IBB23" s="71"/>
      <c r="IBC23" s="71"/>
      <c r="IBD23" s="70"/>
      <c r="IBE23" s="71"/>
      <c r="IBF23" s="71"/>
      <c r="IBG23" s="71"/>
      <c r="IBH23" s="71"/>
      <c r="IBI23" s="71"/>
      <c r="IBJ23" s="71"/>
      <c r="IBK23" s="70"/>
      <c r="IBL23" s="71"/>
      <c r="IBM23" s="71"/>
      <c r="IBN23" s="71"/>
      <c r="IBO23" s="71"/>
      <c r="IBP23" s="71"/>
      <c r="IBQ23" s="71"/>
      <c r="IBR23" s="70"/>
      <c r="IBS23" s="71"/>
      <c r="IBT23" s="71"/>
      <c r="IBU23" s="71"/>
      <c r="IBV23" s="71"/>
      <c r="IBW23" s="71"/>
      <c r="IBX23" s="71"/>
      <c r="IBY23" s="70"/>
      <c r="IBZ23" s="71"/>
      <c r="ICA23" s="71"/>
      <c r="ICB23" s="71"/>
      <c r="ICC23" s="71"/>
      <c r="ICD23" s="71"/>
      <c r="ICE23" s="71"/>
      <c r="ICF23" s="70"/>
      <c r="ICG23" s="71"/>
      <c r="ICH23" s="71"/>
      <c r="ICI23" s="71"/>
      <c r="ICJ23" s="71"/>
      <c r="ICK23" s="71"/>
      <c r="ICL23" s="71"/>
      <c r="ICM23" s="70"/>
      <c r="ICN23" s="71"/>
      <c r="ICO23" s="71"/>
      <c r="ICP23" s="71"/>
      <c r="ICQ23" s="71"/>
      <c r="ICR23" s="71"/>
      <c r="ICS23" s="71"/>
      <c r="ICT23" s="70"/>
      <c r="ICU23" s="71"/>
      <c r="ICV23" s="71"/>
      <c r="ICW23" s="71"/>
      <c r="ICX23" s="71"/>
      <c r="ICY23" s="71"/>
      <c r="ICZ23" s="71"/>
      <c r="IDA23" s="70"/>
      <c r="IDB23" s="71"/>
      <c r="IDC23" s="71"/>
      <c r="IDD23" s="71"/>
      <c r="IDE23" s="71"/>
      <c r="IDF23" s="71"/>
      <c r="IDG23" s="71"/>
      <c r="IDH23" s="70"/>
      <c r="IDI23" s="71"/>
      <c r="IDJ23" s="71"/>
      <c r="IDK23" s="71"/>
      <c r="IDL23" s="71"/>
      <c r="IDM23" s="71"/>
      <c r="IDN23" s="71"/>
      <c r="IDO23" s="70"/>
      <c r="IDP23" s="71"/>
      <c r="IDQ23" s="71"/>
      <c r="IDR23" s="71"/>
      <c r="IDS23" s="71"/>
      <c r="IDT23" s="71"/>
      <c r="IDU23" s="71"/>
      <c r="IDV23" s="70"/>
      <c r="IDW23" s="71"/>
      <c r="IDX23" s="71"/>
      <c r="IDY23" s="71"/>
      <c r="IDZ23" s="71"/>
      <c r="IEA23" s="71"/>
      <c r="IEB23" s="71"/>
      <c r="IEC23" s="70"/>
      <c r="IED23" s="71"/>
      <c r="IEE23" s="71"/>
      <c r="IEF23" s="71"/>
      <c r="IEG23" s="71"/>
      <c r="IEH23" s="71"/>
      <c r="IEI23" s="71"/>
      <c r="IEJ23" s="70"/>
      <c r="IEK23" s="71"/>
      <c r="IEL23" s="71"/>
      <c r="IEM23" s="71"/>
      <c r="IEN23" s="71"/>
      <c r="IEO23" s="71"/>
      <c r="IEP23" s="71"/>
      <c r="IEQ23" s="70"/>
      <c r="IER23" s="71"/>
      <c r="IES23" s="71"/>
      <c r="IET23" s="71"/>
      <c r="IEU23" s="71"/>
      <c r="IEV23" s="71"/>
      <c r="IEW23" s="71"/>
      <c r="IEX23" s="70"/>
      <c r="IEY23" s="71"/>
      <c r="IEZ23" s="71"/>
      <c r="IFA23" s="71"/>
      <c r="IFB23" s="71"/>
      <c r="IFC23" s="71"/>
      <c r="IFD23" s="71"/>
      <c r="IFE23" s="70"/>
      <c r="IFF23" s="71"/>
      <c r="IFG23" s="71"/>
      <c r="IFH23" s="71"/>
      <c r="IFI23" s="71"/>
      <c r="IFJ23" s="71"/>
      <c r="IFK23" s="71"/>
      <c r="IFL23" s="70"/>
      <c r="IFM23" s="71"/>
      <c r="IFN23" s="71"/>
      <c r="IFO23" s="71"/>
      <c r="IFP23" s="71"/>
      <c r="IFQ23" s="71"/>
      <c r="IFR23" s="71"/>
      <c r="IFS23" s="70"/>
      <c r="IFT23" s="71"/>
      <c r="IFU23" s="71"/>
      <c r="IFV23" s="71"/>
      <c r="IFW23" s="71"/>
      <c r="IFX23" s="71"/>
      <c r="IFY23" s="71"/>
      <c r="IFZ23" s="70"/>
      <c r="IGA23" s="71"/>
      <c r="IGB23" s="71"/>
      <c r="IGC23" s="71"/>
      <c r="IGD23" s="71"/>
      <c r="IGE23" s="71"/>
      <c r="IGF23" s="71"/>
      <c r="IGG23" s="70"/>
      <c r="IGH23" s="71"/>
      <c r="IGI23" s="71"/>
      <c r="IGJ23" s="71"/>
      <c r="IGK23" s="71"/>
      <c r="IGL23" s="71"/>
      <c r="IGM23" s="71"/>
      <c r="IGN23" s="70"/>
      <c r="IGO23" s="71"/>
      <c r="IGP23" s="71"/>
      <c r="IGQ23" s="71"/>
      <c r="IGR23" s="71"/>
      <c r="IGS23" s="71"/>
      <c r="IGT23" s="71"/>
      <c r="IGU23" s="70"/>
      <c r="IGV23" s="71"/>
      <c r="IGW23" s="71"/>
      <c r="IGX23" s="71"/>
      <c r="IGY23" s="71"/>
      <c r="IGZ23" s="71"/>
      <c r="IHA23" s="71"/>
      <c r="IHB23" s="70"/>
      <c r="IHC23" s="71"/>
      <c r="IHD23" s="71"/>
      <c r="IHE23" s="71"/>
      <c r="IHF23" s="71"/>
      <c r="IHG23" s="71"/>
      <c r="IHH23" s="71"/>
      <c r="IHI23" s="70"/>
      <c r="IHJ23" s="71"/>
      <c r="IHK23" s="71"/>
      <c r="IHL23" s="71"/>
      <c r="IHM23" s="71"/>
      <c r="IHN23" s="71"/>
      <c r="IHO23" s="71"/>
      <c r="IHP23" s="70"/>
      <c r="IHQ23" s="71"/>
      <c r="IHR23" s="71"/>
      <c r="IHS23" s="71"/>
      <c r="IHT23" s="71"/>
      <c r="IHU23" s="71"/>
      <c r="IHV23" s="71"/>
      <c r="IHW23" s="70"/>
      <c r="IHX23" s="71"/>
      <c r="IHY23" s="71"/>
      <c r="IHZ23" s="71"/>
      <c r="IIA23" s="71"/>
      <c r="IIB23" s="71"/>
      <c r="IIC23" s="71"/>
      <c r="IID23" s="70"/>
      <c r="IIE23" s="71"/>
      <c r="IIF23" s="71"/>
      <c r="IIG23" s="71"/>
      <c r="IIH23" s="71"/>
      <c r="III23" s="71"/>
      <c r="IIJ23" s="71"/>
      <c r="IIK23" s="70"/>
      <c r="IIL23" s="71"/>
      <c r="IIM23" s="71"/>
      <c r="IIN23" s="71"/>
      <c r="IIO23" s="71"/>
      <c r="IIP23" s="71"/>
      <c r="IIQ23" s="71"/>
      <c r="IIR23" s="70"/>
      <c r="IIS23" s="71"/>
      <c r="IIT23" s="71"/>
      <c r="IIU23" s="71"/>
      <c r="IIV23" s="71"/>
      <c r="IIW23" s="71"/>
      <c r="IIX23" s="71"/>
      <c r="IIY23" s="70"/>
      <c r="IIZ23" s="71"/>
      <c r="IJA23" s="71"/>
      <c r="IJB23" s="71"/>
      <c r="IJC23" s="71"/>
      <c r="IJD23" s="71"/>
      <c r="IJE23" s="71"/>
      <c r="IJF23" s="70"/>
      <c r="IJG23" s="71"/>
      <c r="IJH23" s="71"/>
      <c r="IJI23" s="71"/>
      <c r="IJJ23" s="71"/>
      <c r="IJK23" s="71"/>
      <c r="IJL23" s="71"/>
      <c r="IJM23" s="70"/>
      <c r="IJN23" s="71"/>
      <c r="IJO23" s="71"/>
      <c r="IJP23" s="71"/>
      <c r="IJQ23" s="71"/>
      <c r="IJR23" s="71"/>
      <c r="IJS23" s="71"/>
      <c r="IJT23" s="70"/>
      <c r="IJU23" s="71"/>
      <c r="IJV23" s="71"/>
      <c r="IJW23" s="71"/>
      <c r="IJX23" s="71"/>
      <c r="IJY23" s="71"/>
      <c r="IJZ23" s="71"/>
      <c r="IKA23" s="70"/>
      <c r="IKB23" s="71"/>
      <c r="IKC23" s="71"/>
      <c r="IKD23" s="71"/>
      <c r="IKE23" s="71"/>
      <c r="IKF23" s="71"/>
      <c r="IKG23" s="71"/>
      <c r="IKH23" s="70"/>
      <c r="IKI23" s="71"/>
      <c r="IKJ23" s="71"/>
      <c r="IKK23" s="71"/>
      <c r="IKL23" s="71"/>
      <c r="IKM23" s="71"/>
      <c r="IKN23" s="71"/>
      <c r="IKO23" s="70"/>
      <c r="IKP23" s="71"/>
      <c r="IKQ23" s="71"/>
      <c r="IKR23" s="71"/>
      <c r="IKS23" s="71"/>
      <c r="IKT23" s="71"/>
      <c r="IKU23" s="71"/>
      <c r="IKV23" s="70"/>
      <c r="IKW23" s="71"/>
      <c r="IKX23" s="71"/>
      <c r="IKY23" s="71"/>
      <c r="IKZ23" s="71"/>
      <c r="ILA23" s="71"/>
      <c r="ILB23" s="71"/>
      <c r="ILC23" s="70"/>
      <c r="ILD23" s="71"/>
      <c r="ILE23" s="71"/>
      <c r="ILF23" s="71"/>
      <c r="ILG23" s="71"/>
      <c r="ILH23" s="71"/>
      <c r="ILI23" s="71"/>
      <c r="ILJ23" s="70"/>
      <c r="ILK23" s="71"/>
      <c r="ILL23" s="71"/>
      <c r="ILM23" s="71"/>
      <c r="ILN23" s="71"/>
      <c r="ILO23" s="71"/>
      <c r="ILP23" s="71"/>
      <c r="ILQ23" s="70"/>
      <c r="ILR23" s="71"/>
      <c r="ILS23" s="71"/>
      <c r="ILT23" s="71"/>
      <c r="ILU23" s="71"/>
      <c r="ILV23" s="71"/>
      <c r="ILW23" s="71"/>
      <c r="ILX23" s="70"/>
      <c r="ILY23" s="71"/>
      <c r="ILZ23" s="71"/>
      <c r="IMA23" s="71"/>
      <c r="IMB23" s="71"/>
      <c r="IMC23" s="71"/>
      <c r="IMD23" s="71"/>
      <c r="IME23" s="70"/>
      <c r="IMF23" s="71"/>
      <c r="IMG23" s="71"/>
      <c r="IMH23" s="71"/>
      <c r="IMI23" s="71"/>
      <c r="IMJ23" s="71"/>
      <c r="IMK23" s="71"/>
      <c r="IML23" s="70"/>
      <c r="IMM23" s="71"/>
      <c r="IMN23" s="71"/>
      <c r="IMO23" s="71"/>
      <c r="IMP23" s="71"/>
      <c r="IMQ23" s="71"/>
      <c r="IMR23" s="71"/>
      <c r="IMS23" s="70"/>
      <c r="IMT23" s="71"/>
      <c r="IMU23" s="71"/>
      <c r="IMV23" s="71"/>
      <c r="IMW23" s="71"/>
      <c r="IMX23" s="71"/>
      <c r="IMY23" s="71"/>
      <c r="IMZ23" s="70"/>
      <c r="INA23" s="71"/>
      <c r="INB23" s="71"/>
      <c r="INC23" s="71"/>
      <c r="IND23" s="71"/>
      <c r="INE23" s="71"/>
      <c r="INF23" s="71"/>
      <c r="ING23" s="70"/>
      <c r="INH23" s="71"/>
      <c r="INI23" s="71"/>
      <c r="INJ23" s="71"/>
      <c r="INK23" s="71"/>
      <c r="INL23" s="71"/>
      <c r="INM23" s="71"/>
      <c r="INN23" s="70"/>
      <c r="INO23" s="71"/>
      <c r="INP23" s="71"/>
      <c r="INQ23" s="71"/>
      <c r="INR23" s="71"/>
      <c r="INS23" s="71"/>
      <c r="INT23" s="71"/>
      <c r="INU23" s="70"/>
      <c r="INV23" s="71"/>
      <c r="INW23" s="71"/>
      <c r="INX23" s="71"/>
      <c r="INY23" s="71"/>
      <c r="INZ23" s="71"/>
      <c r="IOA23" s="71"/>
      <c r="IOB23" s="70"/>
      <c r="IOC23" s="71"/>
      <c r="IOD23" s="71"/>
      <c r="IOE23" s="71"/>
      <c r="IOF23" s="71"/>
      <c r="IOG23" s="71"/>
      <c r="IOH23" s="71"/>
      <c r="IOI23" s="70"/>
      <c r="IOJ23" s="71"/>
      <c r="IOK23" s="71"/>
      <c r="IOL23" s="71"/>
      <c r="IOM23" s="71"/>
      <c r="ION23" s="71"/>
      <c r="IOO23" s="71"/>
      <c r="IOP23" s="70"/>
      <c r="IOQ23" s="71"/>
      <c r="IOR23" s="71"/>
      <c r="IOS23" s="71"/>
      <c r="IOT23" s="71"/>
      <c r="IOU23" s="71"/>
      <c r="IOV23" s="71"/>
      <c r="IOW23" s="70"/>
      <c r="IOX23" s="71"/>
      <c r="IOY23" s="71"/>
      <c r="IOZ23" s="71"/>
      <c r="IPA23" s="71"/>
      <c r="IPB23" s="71"/>
      <c r="IPC23" s="71"/>
      <c r="IPD23" s="70"/>
      <c r="IPE23" s="71"/>
      <c r="IPF23" s="71"/>
      <c r="IPG23" s="71"/>
      <c r="IPH23" s="71"/>
      <c r="IPI23" s="71"/>
      <c r="IPJ23" s="71"/>
      <c r="IPK23" s="70"/>
      <c r="IPL23" s="71"/>
      <c r="IPM23" s="71"/>
      <c r="IPN23" s="71"/>
      <c r="IPO23" s="71"/>
      <c r="IPP23" s="71"/>
      <c r="IPQ23" s="71"/>
      <c r="IPR23" s="70"/>
      <c r="IPS23" s="71"/>
      <c r="IPT23" s="71"/>
      <c r="IPU23" s="71"/>
      <c r="IPV23" s="71"/>
      <c r="IPW23" s="71"/>
      <c r="IPX23" s="71"/>
      <c r="IPY23" s="70"/>
      <c r="IPZ23" s="71"/>
      <c r="IQA23" s="71"/>
      <c r="IQB23" s="71"/>
      <c r="IQC23" s="71"/>
      <c r="IQD23" s="71"/>
      <c r="IQE23" s="71"/>
      <c r="IQF23" s="70"/>
      <c r="IQG23" s="71"/>
      <c r="IQH23" s="71"/>
      <c r="IQI23" s="71"/>
      <c r="IQJ23" s="71"/>
      <c r="IQK23" s="71"/>
      <c r="IQL23" s="71"/>
      <c r="IQM23" s="70"/>
      <c r="IQN23" s="71"/>
      <c r="IQO23" s="71"/>
      <c r="IQP23" s="71"/>
      <c r="IQQ23" s="71"/>
      <c r="IQR23" s="71"/>
      <c r="IQS23" s="71"/>
      <c r="IQT23" s="70"/>
      <c r="IQU23" s="71"/>
      <c r="IQV23" s="71"/>
      <c r="IQW23" s="71"/>
      <c r="IQX23" s="71"/>
      <c r="IQY23" s="71"/>
      <c r="IQZ23" s="71"/>
      <c r="IRA23" s="70"/>
      <c r="IRB23" s="71"/>
      <c r="IRC23" s="71"/>
      <c r="IRD23" s="71"/>
      <c r="IRE23" s="71"/>
      <c r="IRF23" s="71"/>
      <c r="IRG23" s="71"/>
      <c r="IRH23" s="70"/>
      <c r="IRI23" s="71"/>
      <c r="IRJ23" s="71"/>
      <c r="IRK23" s="71"/>
      <c r="IRL23" s="71"/>
      <c r="IRM23" s="71"/>
      <c r="IRN23" s="71"/>
      <c r="IRO23" s="70"/>
      <c r="IRP23" s="71"/>
      <c r="IRQ23" s="71"/>
      <c r="IRR23" s="71"/>
      <c r="IRS23" s="71"/>
      <c r="IRT23" s="71"/>
      <c r="IRU23" s="71"/>
      <c r="IRV23" s="70"/>
      <c r="IRW23" s="71"/>
      <c r="IRX23" s="71"/>
      <c r="IRY23" s="71"/>
      <c r="IRZ23" s="71"/>
      <c r="ISA23" s="71"/>
      <c r="ISB23" s="71"/>
      <c r="ISC23" s="70"/>
      <c r="ISD23" s="71"/>
      <c r="ISE23" s="71"/>
      <c r="ISF23" s="71"/>
      <c r="ISG23" s="71"/>
      <c r="ISH23" s="71"/>
      <c r="ISI23" s="71"/>
      <c r="ISJ23" s="70"/>
      <c r="ISK23" s="71"/>
      <c r="ISL23" s="71"/>
      <c r="ISM23" s="71"/>
      <c r="ISN23" s="71"/>
      <c r="ISO23" s="71"/>
      <c r="ISP23" s="71"/>
      <c r="ISQ23" s="70"/>
      <c r="ISR23" s="71"/>
      <c r="ISS23" s="71"/>
      <c r="IST23" s="71"/>
      <c r="ISU23" s="71"/>
      <c r="ISV23" s="71"/>
      <c r="ISW23" s="71"/>
      <c r="ISX23" s="70"/>
      <c r="ISY23" s="71"/>
      <c r="ISZ23" s="71"/>
      <c r="ITA23" s="71"/>
      <c r="ITB23" s="71"/>
      <c r="ITC23" s="71"/>
      <c r="ITD23" s="71"/>
      <c r="ITE23" s="70"/>
      <c r="ITF23" s="71"/>
      <c r="ITG23" s="71"/>
      <c r="ITH23" s="71"/>
      <c r="ITI23" s="71"/>
      <c r="ITJ23" s="71"/>
      <c r="ITK23" s="71"/>
      <c r="ITL23" s="70"/>
      <c r="ITM23" s="71"/>
      <c r="ITN23" s="71"/>
      <c r="ITO23" s="71"/>
      <c r="ITP23" s="71"/>
      <c r="ITQ23" s="71"/>
      <c r="ITR23" s="71"/>
      <c r="ITS23" s="70"/>
      <c r="ITT23" s="71"/>
      <c r="ITU23" s="71"/>
      <c r="ITV23" s="71"/>
      <c r="ITW23" s="71"/>
      <c r="ITX23" s="71"/>
      <c r="ITY23" s="71"/>
      <c r="ITZ23" s="70"/>
      <c r="IUA23" s="71"/>
      <c r="IUB23" s="71"/>
      <c r="IUC23" s="71"/>
      <c r="IUD23" s="71"/>
      <c r="IUE23" s="71"/>
      <c r="IUF23" s="71"/>
      <c r="IUG23" s="70"/>
      <c r="IUH23" s="71"/>
      <c r="IUI23" s="71"/>
      <c r="IUJ23" s="71"/>
      <c r="IUK23" s="71"/>
      <c r="IUL23" s="71"/>
      <c r="IUM23" s="71"/>
      <c r="IUN23" s="70"/>
      <c r="IUO23" s="71"/>
      <c r="IUP23" s="71"/>
      <c r="IUQ23" s="71"/>
      <c r="IUR23" s="71"/>
      <c r="IUS23" s="71"/>
      <c r="IUT23" s="71"/>
      <c r="IUU23" s="70"/>
      <c r="IUV23" s="71"/>
      <c r="IUW23" s="71"/>
      <c r="IUX23" s="71"/>
      <c r="IUY23" s="71"/>
      <c r="IUZ23" s="71"/>
      <c r="IVA23" s="71"/>
      <c r="IVB23" s="70"/>
      <c r="IVC23" s="71"/>
      <c r="IVD23" s="71"/>
      <c r="IVE23" s="71"/>
      <c r="IVF23" s="71"/>
      <c r="IVG23" s="71"/>
      <c r="IVH23" s="71"/>
      <c r="IVI23" s="70"/>
      <c r="IVJ23" s="71"/>
      <c r="IVK23" s="71"/>
      <c r="IVL23" s="71"/>
      <c r="IVM23" s="71"/>
      <c r="IVN23" s="71"/>
      <c r="IVO23" s="71"/>
      <c r="IVP23" s="70"/>
      <c r="IVQ23" s="71"/>
      <c r="IVR23" s="71"/>
      <c r="IVS23" s="71"/>
      <c r="IVT23" s="71"/>
      <c r="IVU23" s="71"/>
      <c r="IVV23" s="71"/>
      <c r="IVW23" s="70"/>
      <c r="IVX23" s="71"/>
      <c r="IVY23" s="71"/>
      <c r="IVZ23" s="71"/>
      <c r="IWA23" s="71"/>
      <c r="IWB23" s="71"/>
      <c r="IWC23" s="71"/>
      <c r="IWD23" s="70"/>
      <c r="IWE23" s="71"/>
      <c r="IWF23" s="71"/>
      <c r="IWG23" s="71"/>
      <c r="IWH23" s="71"/>
      <c r="IWI23" s="71"/>
      <c r="IWJ23" s="71"/>
      <c r="IWK23" s="70"/>
      <c r="IWL23" s="71"/>
      <c r="IWM23" s="71"/>
      <c r="IWN23" s="71"/>
      <c r="IWO23" s="71"/>
      <c r="IWP23" s="71"/>
      <c r="IWQ23" s="71"/>
      <c r="IWR23" s="70"/>
      <c r="IWS23" s="71"/>
      <c r="IWT23" s="71"/>
      <c r="IWU23" s="71"/>
      <c r="IWV23" s="71"/>
      <c r="IWW23" s="71"/>
      <c r="IWX23" s="71"/>
      <c r="IWY23" s="70"/>
      <c r="IWZ23" s="71"/>
      <c r="IXA23" s="71"/>
      <c r="IXB23" s="71"/>
      <c r="IXC23" s="71"/>
      <c r="IXD23" s="71"/>
      <c r="IXE23" s="71"/>
      <c r="IXF23" s="70"/>
      <c r="IXG23" s="71"/>
      <c r="IXH23" s="71"/>
      <c r="IXI23" s="71"/>
      <c r="IXJ23" s="71"/>
      <c r="IXK23" s="71"/>
      <c r="IXL23" s="71"/>
      <c r="IXM23" s="70"/>
      <c r="IXN23" s="71"/>
      <c r="IXO23" s="71"/>
      <c r="IXP23" s="71"/>
      <c r="IXQ23" s="71"/>
      <c r="IXR23" s="71"/>
      <c r="IXS23" s="71"/>
      <c r="IXT23" s="70"/>
      <c r="IXU23" s="71"/>
      <c r="IXV23" s="71"/>
      <c r="IXW23" s="71"/>
      <c r="IXX23" s="71"/>
      <c r="IXY23" s="71"/>
      <c r="IXZ23" s="71"/>
      <c r="IYA23" s="70"/>
      <c r="IYB23" s="71"/>
      <c r="IYC23" s="71"/>
      <c r="IYD23" s="71"/>
      <c r="IYE23" s="71"/>
      <c r="IYF23" s="71"/>
      <c r="IYG23" s="71"/>
      <c r="IYH23" s="70"/>
      <c r="IYI23" s="71"/>
      <c r="IYJ23" s="71"/>
      <c r="IYK23" s="71"/>
      <c r="IYL23" s="71"/>
      <c r="IYM23" s="71"/>
      <c r="IYN23" s="71"/>
      <c r="IYO23" s="70"/>
      <c r="IYP23" s="71"/>
      <c r="IYQ23" s="71"/>
      <c r="IYR23" s="71"/>
      <c r="IYS23" s="71"/>
      <c r="IYT23" s="71"/>
      <c r="IYU23" s="71"/>
      <c r="IYV23" s="70"/>
      <c r="IYW23" s="71"/>
      <c r="IYX23" s="71"/>
      <c r="IYY23" s="71"/>
      <c r="IYZ23" s="71"/>
      <c r="IZA23" s="71"/>
      <c r="IZB23" s="71"/>
      <c r="IZC23" s="70"/>
      <c r="IZD23" s="71"/>
      <c r="IZE23" s="71"/>
      <c r="IZF23" s="71"/>
      <c r="IZG23" s="71"/>
      <c r="IZH23" s="71"/>
      <c r="IZI23" s="71"/>
      <c r="IZJ23" s="70"/>
      <c r="IZK23" s="71"/>
      <c r="IZL23" s="71"/>
      <c r="IZM23" s="71"/>
      <c r="IZN23" s="71"/>
      <c r="IZO23" s="71"/>
      <c r="IZP23" s="71"/>
      <c r="IZQ23" s="70"/>
      <c r="IZR23" s="71"/>
      <c r="IZS23" s="71"/>
      <c r="IZT23" s="71"/>
      <c r="IZU23" s="71"/>
      <c r="IZV23" s="71"/>
      <c r="IZW23" s="71"/>
      <c r="IZX23" s="70"/>
      <c r="IZY23" s="71"/>
      <c r="IZZ23" s="71"/>
      <c r="JAA23" s="71"/>
      <c r="JAB23" s="71"/>
      <c r="JAC23" s="71"/>
      <c r="JAD23" s="71"/>
      <c r="JAE23" s="70"/>
      <c r="JAF23" s="71"/>
      <c r="JAG23" s="71"/>
      <c r="JAH23" s="71"/>
      <c r="JAI23" s="71"/>
      <c r="JAJ23" s="71"/>
      <c r="JAK23" s="71"/>
      <c r="JAL23" s="70"/>
      <c r="JAM23" s="71"/>
      <c r="JAN23" s="71"/>
      <c r="JAO23" s="71"/>
      <c r="JAP23" s="71"/>
      <c r="JAQ23" s="71"/>
      <c r="JAR23" s="71"/>
      <c r="JAS23" s="70"/>
      <c r="JAT23" s="71"/>
      <c r="JAU23" s="71"/>
      <c r="JAV23" s="71"/>
      <c r="JAW23" s="71"/>
      <c r="JAX23" s="71"/>
      <c r="JAY23" s="71"/>
      <c r="JAZ23" s="70"/>
      <c r="JBA23" s="71"/>
      <c r="JBB23" s="71"/>
      <c r="JBC23" s="71"/>
      <c r="JBD23" s="71"/>
      <c r="JBE23" s="71"/>
      <c r="JBF23" s="71"/>
      <c r="JBG23" s="70"/>
      <c r="JBH23" s="71"/>
      <c r="JBI23" s="71"/>
      <c r="JBJ23" s="71"/>
      <c r="JBK23" s="71"/>
      <c r="JBL23" s="71"/>
      <c r="JBM23" s="71"/>
      <c r="JBN23" s="70"/>
      <c r="JBO23" s="71"/>
      <c r="JBP23" s="71"/>
      <c r="JBQ23" s="71"/>
      <c r="JBR23" s="71"/>
      <c r="JBS23" s="71"/>
      <c r="JBT23" s="71"/>
      <c r="JBU23" s="70"/>
      <c r="JBV23" s="71"/>
      <c r="JBW23" s="71"/>
      <c r="JBX23" s="71"/>
      <c r="JBY23" s="71"/>
      <c r="JBZ23" s="71"/>
      <c r="JCA23" s="71"/>
      <c r="JCB23" s="70"/>
      <c r="JCC23" s="71"/>
      <c r="JCD23" s="71"/>
      <c r="JCE23" s="71"/>
      <c r="JCF23" s="71"/>
      <c r="JCG23" s="71"/>
      <c r="JCH23" s="71"/>
      <c r="JCI23" s="70"/>
      <c r="JCJ23" s="71"/>
      <c r="JCK23" s="71"/>
      <c r="JCL23" s="71"/>
      <c r="JCM23" s="71"/>
      <c r="JCN23" s="71"/>
      <c r="JCO23" s="71"/>
      <c r="JCP23" s="70"/>
      <c r="JCQ23" s="71"/>
      <c r="JCR23" s="71"/>
      <c r="JCS23" s="71"/>
      <c r="JCT23" s="71"/>
      <c r="JCU23" s="71"/>
      <c r="JCV23" s="71"/>
      <c r="JCW23" s="70"/>
      <c r="JCX23" s="71"/>
      <c r="JCY23" s="71"/>
      <c r="JCZ23" s="71"/>
      <c r="JDA23" s="71"/>
      <c r="JDB23" s="71"/>
      <c r="JDC23" s="71"/>
      <c r="JDD23" s="70"/>
      <c r="JDE23" s="71"/>
      <c r="JDF23" s="71"/>
      <c r="JDG23" s="71"/>
      <c r="JDH23" s="71"/>
      <c r="JDI23" s="71"/>
      <c r="JDJ23" s="71"/>
      <c r="JDK23" s="70"/>
      <c r="JDL23" s="71"/>
      <c r="JDM23" s="71"/>
      <c r="JDN23" s="71"/>
      <c r="JDO23" s="71"/>
      <c r="JDP23" s="71"/>
      <c r="JDQ23" s="71"/>
      <c r="JDR23" s="70"/>
      <c r="JDS23" s="71"/>
      <c r="JDT23" s="71"/>
      <c r="JDU23" s="71"/>
      <c r="JDV23" s="71"/>
      <c r="JDW23" s="71"/>
      <c r="JDX23" s="71"/>
      <c r="JDY23" s="70"/>
      <c r="JDZ23" s="71"/>
      <c r="JEA23" s="71"/>
      <c r="JEB23" s="71"/>
      <c r="JEC23" s="71"/>
      <c r="JED23" s="71"/>
      <c r="JEE23" s="71"/>
      <c r="JEF23" s="70"/>
      <c r="JEG23" s="71"/>
      <c r="JEH23" s="71"/>
      <c r="JEI23" s="71"/>
      <c r="JEJ23" s="71"/>
      <c r="JEK23" s="71"/>
      <c r="JEL23" s="71"/>
      <c r="JEM23" s="70"/>
      <c r="JEN23" s="71"/>
      <c r="JEO23" s="71"/>
      <c r="JEP23" s="71"/>
      <c r="JEQ23" s="71"/>
      <c r="JER23" s="71"/>
      <c r="JES23" s="71"/>
      <c r="JET23" s="70"/>
      <c r="JEU23" s="71"/>
      <c r="JEV23" s="71"/>
      <c r="JEW23" s="71"/>
      <c r="JEX23" s="71"/>
      <c r="JEY23" s="71"/>
      <c r="JEZ23" s="71"/>
      <c r="JFA23" s="70"/>
      <c r="JFB23" s="71"/>
      <c r="JFC23" s="71"/>
      <c r="JFD23" s="71"/>
      <c r="JFE23" s="71"/>
      <c r="JFF23" s="71"/>
      <c r="JFG23" s="71"/>
      <c r="JFH23" s="70"/>
      <c r="JFI23" s="71"/>
      <c r="JFJ23" s="71"/>
      <c r="JFK23" s="71"/>
      <c r="JFL23" s="71"/>
      <c r="JFM23" s="71"/>
      <c r="JFN23" s="71"/>
      <c r="JFO23" s="70"/>
      <c r="JFP23" s="71"/>
      <c r="JFQ23" s="71"/>
      <c r="JFR23" s="71"/>
      <c r="JFS23" s="71"/>
      <c r="JFT23" s="71"/>
      <c r="JFU23" s="71"/>
      <c r="JFV23" s="70"/>
      <c r="JFW23" s="71"/>
      <c r="JFX23" s="71"/>
      <c r="JFY23" s="71"/>
      <c r="JFZ23" s="71"/>
      <c r="JGA23" s="71"/>
      <c r="JGB23" s="71"/>
      <c r="JGC23" s="70"/>
      <c r="JGD23" s="71"/>
      <c r="JGE23" s="71"/>
      <c r="JGF23" s="71"/>
      <c r="JGG23" s="71"/>
      <c r="JGH23" s="71"/>
      <c r="JGI23" s="71"/>
      <c r="JGJ23" s="70"/>
      <c r="JGK23" s="71"/>
      <c r="JGL23" s="71"/>
      <c r="JGM23" s="71"/>
      <c r="JGN23" s="71"/>
      <c r="JGO23" s="71"/>
      <c r="JGP23" s="71"/>
      <c r="JGQ23" s="70"/>
      <c r="JGR23" s="71"/>
      <c r="JGS23" s="71"/>
      <c r="JGT23" s="71"/>
      <c r="JGU23" s="71"/>
      <c r="JGV23" s="71"/>
      <c r="JGW23" s="71"/>
      <c r="JGX23" s="70"/>
      <c r="JGY23" s="71"/>
      <c r="JGZ23" s="71"/>
      <c r="JHA23" s="71"/>
      <c r="JHB23" s="71"/>
      <c r="JHC23" s="71"/>
      <c r="JHD23" s="71"/>
      <c r="JHE23" s="70"/>
      <c r="JHF23" s="71"/>
      <c r="JHG23" s="71"/>
      <c r="JHH23" s="71"/>
      <c r="JHI23" s="71"/>
      <c r="JHJ23" s="71"/>
      <c r="JHK23" s="71"/>
      <c r="JHL23" s="70"/>
      <c r="JHM23" s="71"/>
      <c r="JHN23" s="71"/>
      <c r="JHO23" s="71"/>
      <c r="JHP23" s="71"/>
      <c r="JHQ23" s="71"/>
      <c r="JHR23" s="71"/>
      <c r="JHS23" s="70"/>
      <c r="JHT23" s="71"/>
      <c r="JHU23" s="71"/>
      <c r="JHV23" s="71"/>
      <c r="JHW23" s="71"/>
      <c r="JHX23" s="71"/>
      <c r="JHY23" s="71"/>
      <c r="JHZ23" s="70"/>
      <c r="JIA23" s="71"/>
      <c r="JIB23" s="71"/>
      <c r="JIC23" s="71"/>
      <c r="JID23" s="71"/>
      <c r="JIE23" s="71"/>
      <c r="JIF23" s="71"/>
      <c r="JIG23" s="70"/>
      <c r="JIH23" s="71"/>
      <c r="JII23" s="71"/>
      <c r="JIJ23" s="71"/>
      <c r="JIK23" s="71"/>
      <c r="JIL23" s="71"/>
      <c r="JIM23" s="71"/>
      <c r="JIN23" s="70"/>
      <c r="JIO23" s="71"/>
      <c r="JIP23" s="71"/>
      <c r="JIQ23" s="71"/>
      <c r="JIR23" s="71"/>
      <c r="JIS23" s="71"/>
      <c r="JIT23" s="71"/>
      <c r="JIU23" s="70"/>
      <c r="JIV23" s="71"/>
      <c r="JIW23" s="71"/>
      <c r="JIX23" s="71"/>
      <c r="JIY23" s="71"/>
      <c r="JIZ23" s="71"/>
      <c r="JJA23" s="71"/>
      <c r="JJB23" s="70"/>
      <c r="JJC23" s="71"/>
      <c r="JJD23" s="71"/>
      <c r="JJE23" s="71"/>
      <c r="JJF23" s="71"/>
      <c r="JJG23" s="71"/>
      <c r="JJH23" s="71"/>
      <c r="JJI23" s="70"/>
      <c r="JJJ23" s="71"/>
      <c r="JJK23" s="71"/>
      <c r="JJL23" s="71"/>
      <c r="JJM23" s="71"/>
      <c r="JJN23" s="71"/>
      <c r="JJO23" s="71"/>
      <c r="JJP23" s="70"/>
      <c r="JJQ23" s="71"/>
      <c r="JJR23" s="71"/>
      <c r="JJS23" s="71"/>
      <c r="JJT23" s="71"/>
      <c r="JJU23" s="71"/>
      <c r="JJV23" s="71"/>
      <c r="JJW23" s="70"/>
      <c r="JJX23" s="71"/>
      <c r="JJY23" s="71"/>
      <c r="JJZ23" s="71"/>
      <c r="JKA23" s="71"/>
      <c r="JKB23" s="71"/>
      <c r="JKC23" s="71"/>
      <c r="JKD23" s="70"/>
      <c r="JKE23" s="71"/>
      <c r="JKF23" s="71"/>
      <c r="JKG23" s="71"/>
      <c r="JKH23" s="71"/>
      <c r="JKI23" s="71"/>
      <c r="JKJ23" s="71"/>
      <c r="JKK23" s="70"/>
      <c r="JKL23" s="71"/>
      <c r="JKM23" s="71"/>
      <c r="JKN23" s="71"/>
      <c r="JKO23" s="71"/>
      <c r="JKP23" s="71"/>
      <c r="JKQ23" s="71"/>
      <c r="JKR23" s="70"/>
      <c r="JKS23" s="71"/>
      <c r="JKT23" s="71"/>
      <c r="JKU23" s="71"/>
      <c r="JKV23" s="71"/>
      <c r="JKW23" s="71"/>
      <c r="JKX23" s="71"/>
      <c r="JKY23" s="70"/>
      <c r="JKZ23" s="71"/>
      <c r="JLA23" s="71"/>
      <c r="JLB23" s="71"/>
      <c r="JLC23" s="71"/>
      <c r="JLD23" s="71"/>
      <c r="JLE23" s="71"/>
      <c r="JLF23" s="70"/>
      <c r="JLG23" s="71"/>
      <c r="JLH23" s="71"/>
      <c r="JLI23" s="71"/>
      <c r="JLJ23" s="71"/>
      <c r="JLK23" s="71"/>
      <c r="JLL23" s="71"/>
      <c r="JLM23" s="70"/>
      <c r="JLN23" s="71"/>
      <c r="JLO23" s="71"/>
      <c r="JLP23" s="71"/>
      <c r="JLQ23" s="71"/>
      <c r="JLR23" s="71"/>
      <c r="JLS23" s="71"/>
      <c r="JLT23" s="70"/>
      <c r="JLU23" s="71"/>
      <c r="JLV23" s="71"/>
      <c r="JLW23" s="71"/>
      <c r="JLX23" s="71"/>
      <c r="JLY23" s="71"/>
      <c r="JLZ23" s="71"/>
      <c r="JMA23" s="70"/>
      <c r="JMB23" s="71"/>
      <c r="JMC23" s="71"/>
      <c r="JMD23" s="71"/>
      <c r="JME23" s="71"/>
      <c r="JMF23" s="71"/>
      <c r="JMG23" s="71"/>
      <c r="JMH23" s="70"/>
      <c r="JMI23" s="71"/>
      <c r="JMJ23" s="71"/>
      <c r="JMK23" s="71"/>
      <c r="JML23" s="71"/>
      <c r="JMM23" s="71"/>
      <c r="JMN23" s="71"/>
      <c r="JMO23" s="70"/>
      <c r="JMP23" s="71"/>
      <c r="JMQ23" s="71"/>
      <c r="JMR23" s="71"/>
      <c r="JMS23" s="71"/>
      <c r="JMT23" s="71"/>
      <c r="JMU23" s="71"/>
      <c r="JMV23" s="70"/>
      <c r="JMW23" s="71"/>
      <c r="JMX23" s="71"/>
      <c r="JMY23" s="71"/>
      <c r="JMZ23" s="71"/>
      <c r="JNA23" s="71"/>
      <c r="JNB23" s="71"/>
      <c r="JNC23" s="70"/>
      <c r="JND23" s="71"/>
      <c r="JNE23" s="71"/>
      <c r="JNF23" s="71"/>
      <c r="JNG23" s="71"/>
      <c r="JNH23" s="71"/>
      <c r="JNI23" s="71"/>
      <c r="JNJ23" s="70"/>
      <c r="JNK23" s="71"/>
      <c r="JNL23" s="71"/>
      <c r="JNM23" s="71"/>
      <c r="JNN23" s="71"/>
      <c r="JNO23" s="71"/>
      <c r="JNP23" s="71"/>
      <c r="JNQ23" s="70"/>
      <c r="JNR23" s="71"/>
      <c r="JNS23" s="71"/>
      <c r="JNT23" s="71"/>
      <c r="JNU23" s="71"/>
      <c r="JNV23" s="71"/>
      <c r="JNW23" s="71"/>
      <c r="JNX23" s="70"/>
      <c r="JNY23" s="71"/>
      <c r="JNZ23" s="71"/>
      <c r="JOA23" s="71"/>
      <c r="JOB23" s="71"/>
      <c r="JOC23" s="71"/>
      <c r="JOD23" s="71"/>
      <c r="JOE23" s="70"/>
      <c r="JOF23" s="71"/>
      <c r="JOG23" s="71"/>
      <c r="JOH23" s="71"/>
      <c r="JOI23" s="71"/>
      <c r="JOJ23" s="71"/>
      <c r="JOK23" s="71"/>
      <c r="JOL23" s="70"/>
      <c r="JOM23" s="71"/>
      <c r="JON23" s="71"/>
      <c r="JOO23" s="71"/>
      <c r="JOP23" s="71"/>
      <c r="JOQ23" s="71"/>
      <c r="JOR23" s="71"/>
      <c r="JOS23" s="70"/>
      <c r="JOT23" s="71"/>
      <c r="JOU23" s="71"/>
      <c r="JOV23" s="71"/>
      <c r="JOW23" s="71"/>
      <c r="JOX23" s="71"/>
      <c r="JOY23" s="71"/>
      <c r="JOZ23" s="70"/>
      <c r="JPA23" s="71"/>
      <c r="JPB23" s="71"/>
      <c r="JPC23" s="71"/>
      <c r="JPD23" s="71"/>
      <c r="JPE23" s="71"/>
      <c r="JPF23" s="71"/>
      <c r="JPG23" s="70"/>
      <c r="JPH23" s="71"/>
      <c r="JPI23" s="71"/>
      <c r="JPJ23" s="71"/>
      <c r="JPK23" s="71"/>
      <c r="JPL23" s="71"/>
      <c r="JPM23" s="71"/>
      <c r="JPN23" s="70"/>
      <c r="JPO23" s="71"/>
      <c r="JPP23" s="71"/>
      <c r="JPQ23" s="71"/>
      <c r="JPR23" s="71"/>
      <c r="JPS23" s="71"/>
      <c r="JPT23" s="71"/>
      <c r="JPU23" s="70"/>
      <c r="JPV23" s="71"/>
      <c r="JPW23" s="71"/>
      <c r="JPX23" s="71"/>
      <c r="JPY23" s="71"/>
      <c r="JPZ23" s="71"/>
      <c r="JQA23" s="71"/>
      <c r="JQB23" s="70"/>
      <c r="JQC23" s="71"/>
      <c r="JQD23" s="71"/>
      <c r="JQE23" s="71"/>
      <c r="JQF23" s="71"/>
      <c r="JQG23" s="71"/>
      <c r="JQH23" s="71"/>
      <c r="JQI23" s="70"/>
      <c r="JQJ23" s="71"/>
      <c r="JQK23" s="71"/>
      <c r="JQL23" s="71"/>
      <c r="JQM23" s="71"/>
      <c r="JQN23" s="71"/>
      <c r="JQO23" s="71"/>
      <c r="JQP23" s="70"/>
      <c r="JQQ23" s="71"/>
      <c r="JQR23" s="71"/>
      <c r="JQS23" s="71"/>
      <c r="JQT23" s="71"/>
      <c r="JQU23" s="71"/>
      <c r="JQV23" s="71"/>
      <c r="JQW23" s="70"/>
      <c r="JQX23" s="71"/>
      <c r="JQY23" s="71"/>
      <c r="JQZ23" s="71"/>
      <c r="JRA23" s="71"/>
      <c r="JRB23" s="71"/>
      <c r="JRC23" s="71"/>
      <c r="JRD23" s="70"/>
      <c r="JRE23" s="71"/>
      <c r="JRF23" s="71"/>
      <c r="JRG23" s="71"/>
      <c r="JRH23" s="71"/>
      <c r="JRI23" s="71"/>
      <c r="JRJ23" s="71"/>
      <c r="JRK23" s="70"/>
      <c r="JRL23" s="71"/>
      <c r="JRM23" s="71"/>
      <c r="JRN23" s="71"/>
      <c r="JRO23" s="71"/>
      <c r="JRP23" s="71"/>
      <c r="JRQ23" s="71"/>
      <c r="JRR23" s="70"/>
      <c r="JRS23" s="71"/>
      <c r="JRT23" s="71"/>
      <c r="JRU23" s="71"/>
      <c r="JRV23" s="71"/>
      <c r="JRW23" s="71"/>
      <c r="JRX23" s="71"/>
      <c r="JRY23" s="70"/>
      <c r="JRZ23" s="71"/>
      <c r="JSA23" s="71"/>
      <c r="JSB23" s="71"/>
      <c r="JSC23" s="71"/>
      <c r="JSD23" s="71"/>
      <c r="JSE23" s="71"/>
      <c r="JSF23" s="70"/>
      <c r="JSG23" s="71"/>
      <c r="JSH23" s="71"/>
      <c r="JSI23" s="71"/>
      <c r="JSJ23" s="71"/>
      <c r="JSK23" s="71"/>
      <c r="JSL23" s="71"/>
      <c r="JSM23" s="70"/>
      <c r="JSN23" s="71"/>
      <c r="JSO23" s="71"/>
      <c r="JSP23" s="71"/>
      <c r="JSQ23" s="71"/>
      <c r="JSR23" s="71"/>
      <c r="JSS23" s="71"/>
      <c r="JST23" s="70"/>
      <c r="JSU23" s="71"/>
      <c r="JSV23" s="71"/>
      <c r="JSW23" s="71"/>
      <c r="JSX23" s="71"/>
      <c r="JSY23" s="71"/>
      <c r="JSZ23" s="71"/>
      <c r="JTA23" s="70"/>
      <c r="JTB23" s="71"/>
      <c r="JTC23" s="71"/>
      <c r="JTD23" s="71"/>
      <c r="JTE23" s="71"/>
      <c r="JTF23" s="71"/>
      <c r="JTG23" s="71"/>
      <c r="JTH23" s="70"/>
      <c r="JTI23" s="71"/>
      <c r="JTJ23" s="71"/>
      <c r="JTK23" s="71"/>
      <c r="JTL23" s="71"/>
      <c r="JTM23" s="71"/>
      <c r="JTN23" s="71"/>
      <c r="JTO23" s="70"/>
      <c r="JTP23" s="71"/>
      <c r="JTQ23" s="71"/>
      <c r="JTR23" s="71"/>
      <c r="JTS23" s="71"/>
      <c r="JTT23" s="71"/>
      <c r="JTU23" s="71"/>
      <c r="JTV23" s="70"/>
      <c r="JTW23" s="71"/>
      <c r="JTX23" s="71"/>
      <c r="JTY23" s="71"/>
      <c r="JTZ23" s="71"/>
      <c r="JUA23" s="71"/>
      <c r="JUB23" s="71"/>
      <c r="JUC23" s="70"/>
      <c r="JUD23" s="71"/>
      <c r="JUE23" s="71"/>
      <c r="JUF23" s="71"/>
      <c r="JUG23" s="71"/>
      <c r="JUH23" s="71"/>
      <c r="JUI23" s="71"/>
      <c r="JUJ23" s="70"/>
      <c r="JUK23" s="71"/>
      <c r="JUL23" s="71"/>
      <c r="JUM23" s="71"/>
      <c r="JUN23" s="71"/>
      <c r="JUO23" s="71"/>
      <c r="JUP23" s="71"/>
      <c r="JUQ23" s="70"/>
      <c r="JUR23" s="71"/>
      <c r="JUS23" s="71"/>
      <c r="JUT23" s="71"/>
      <c r="JUU23" s="71"/>
      <c r="JUV23" s="71"/>
      <c r="JUW23" s="71"/>
      <c r="JUX23" s="70"/>
      <c r="JUY23" s="71"/>
      <c r="JUZ23" s="71"/>
      <c r="JVA23" s="71"/>
      <c r="JVB23" s="71"/>
      <c r="JVC23" s="71"/>
      <c r="JVD23" s="71"/>
      <c r="JVE23" s="70"/>
      <c r="JVF23" s="71"/>
      <c r="JVG23" s="71"/>
      <c r="JVH23" s="71"/>
      <c r="JVI23" s="71"/>
      <c r="JVJ23" s="71"/>
      <c r="JVK23" s="71"/>
      <c r="JVL23" s="70"/>
      <c r="JVM23" s="71"/>
      <c r="JVN23" s="71"/>
      <c r="JVO23" s="71"/>
      <c r="JVP23" s="71"/>
      <c r="JVQ23" s="71"/>
      <c r="JVR23" s="71"/>
      <c r="JVS23" s="70"/>
      <c r="JVT23" s="71"/>
      <c r="JVU23" s="71"/>
      <c r="JVV23" s="71"/>
      <c r="JVW23" s="71"/>
      <c r="JVX23" s="71"/>
      <c r="JVY23" s="71"/>
      <c r="JVZ23" s="70"/>
      <c r="JWA23" s="71"/>
      <c r="JWB23" s="71"/>
      <c r="JWC23" s="71"/>
      <c r="JWD23" s="71"/>
      <c r="JWE23" s="71"/>
      <c r="JWF23" s="71"/>
      <c r="JWG23" s="70"/>
      <c r="JWH23" s="71"/>
      <c r="JWI23" s="71"/>
      <c r="JWJ23" s="71"/>
      <c r="JWK23" s="71"/>
      <c r="JWL23" s="71"/>
      <c r="JWM23" s="71"/>
      <c r="JWN23" s="70"/>
      <c r="JWO23" s="71"/>
      <c r="JWP23" s="71"/>
      <c r="JWQ23" s="71"/>
      <c r="JWR23" s="71"/>
      <c r="JWS23" s="71"/>
      <c r="JWT23" s="71"/>
      <c r="JWU23" s="70"/>
      <c r="JWV23" s="71"/>
      <c r="JWW23" s="71"/>
      <c r="JWX23" s="71"/>
      <c r="JWY23" s="71"/>
      <c r="JWZ23" s="71"/>
      <c r="JXA23" s="71"/>
      <c r="JXB23" s="70"/>
      <c r="JXC23" s="71"/>
      <c r="JXD23" s="71"/>
      <c r="JXE23" s="71"/>
      <c r="JXF23" s="71"/>
      <c r="JXG23" s="71"/>
      <c r="JXH23" s="71"/>
      <c r="JXI23" s="70"/>
      <c r="JXJ23" s="71"/>
      <c r="JXK23" s="71"/>
      <c r="JXL23" s="71"/>
      <c r="JXM23" s="71"/>
      <c r="JXN23" s="71"/>
      <c r="JXO23" s="71"/>
      <c r="JXP23" s="70"/>
      <c r="JXQ23" s="71"/>
      <c r="JXR23" s="71"/>
      <c r="JXS23" s="71"/>
      <c r="JXT23" s="71"/>
      <c r="JXU23" s="71"/>
      <c r="JXV23" s="71"/>
      <c r="JXW23" s="70"/>
      <c r="JXX23" s="71"/>
      <c r="JXY23" s="71"/>
      <c r="JXZ23" s="71"/>
      <c r="JYA23" s="71"/>
      <c r="JYB23" s="71"/>
      <c r="JYC23" s="71"/>
      <c r="JYD23" s="70"/>
      <c r="JYE23" s="71"/>
      <c r="JYF23" s="71"/>
      <c r="JYG23" s="71"/>
      <c r="JYH23" s="71"/>
      <c r="JYI23" s="71"/>
      <c r="JYJ23" s="71"/>
      <c r="JYK23" s="70"/>
      <c r="JYL23" s="71"/>
      <c r="JYM23" s="71"/>
      <c r="JYN23" s="71"/>
      <c r="JYO23" s="71"/>
      <c r="JYP23" s="71"/>
      <c r="JYQ23" s="71"/>
      <c r="JYR23" s="70"/>
      <c r="JYS23" s="71"/>
      <c r="JYT23" s="71"/>
      <c r="JYU23" s="71"/>
      <c r="JYV23" s="71"/>
      <c r="JYW23" s="71"/>
      <c r="JYX23" s="71"/>
      <c r="JYY23" s="70"/>
      <c r="JYZ23" s="71"/>
      <c r="JZA23" s="71"/>
      <c r="JZB23" s="71"/>
      <c r="JZC23" s="71"/>
      <c r="JZD23" s="71"/>
      <c r="JZE23" s="71"/>
      <c r="JZF23" s="70"/>
      <c r="JZG23" s="71"/>
      <c r="JZH23" s="71"/>
      <c r="JZI23" s="71"/>
      <c r="JZJ23" s="71"/>
      <c r="JZK23" s="71"/>
      <c r="JZL23" s="71"/>
      <c r="JZM23" s="70"/>
      <c r="JZN23" s="71"/>
      <c r="JZO23" s="71"/>
      <c r="JZP23" s="71"/>
      <c r="JZQ23" s="71"/>
      <c r="JZR23" s="71"/>
      <c r="JZS23" s="71"/>
      <c r="JZT23" s="70"/>
      <c r="JZU23" s="71"/>
      <c r="JZV23" s="71"/>
      <c r="JZW23" s="71"/>
      <c r="JZX23" s="71"/>
      <c r="JZY23" s="71"/>
      <c r="JZZ23" s="71"/>
      <c r="KAA23" s="70"/>
      <c r="KAB23" s="71"/>
      <c r="KAC23" s="71"/>
      <c r="KAD23" s="71"/>
      <c r="KAE23" s="71"/>
      <c r="KAF23" s="71"/>
      <c r="KAG23" s="71"/>
      <c r="KAH23" s="70"/>
      <c r="KAI23" s="71"/>
      <c r="KAJ23" s="71"/>
      <c r="KAK23" s="71"/>
      <c r="KAL23" s="71"/>
      <c r="KAM23" s="71"/>
      <c r="KAN23" s="71"/>
      <c r="KAO23" s="70"/>
      <c r="KAP23" s="71"/>
      <c r="KAQ23" s="71"/>
      <c r="KAR23" s="71"/>
      <c r="KAS23" s="71"/>
      <c r="KAT23" s="71"/>
      <c r="KAU23" s="71"/>
      <c r="KAV23" s="70"/>
      <c r="KAW23" s="71"/>
      <c r="KAX23" s="71"/>
      <c r="KAY23" s="71"/>
      <c r="KAZ23" s="71"/>
      <c r="KBA23" s="71"/>
      <c r="KBB23" s="71"/>
      <c r="KBC23" s="70"/>
      <c r="KBD23" s="71"/>
      <c r="KBE23" s="71"/>
      <c r="KBF23" s="71"/>
      <c r="KBG23" s="71"/>
      <c r="KBH23" s="71"/>
      <c r="KBI23" s="71"/>
      <c r="KBJ23" s="70"/>
      <c r="KBK23" s="71"/>
      <c r="KBL23" s="71"/>
      <c r="KBM23" s="71"/>
      <c r="KBN23" s="71"/>
      <c r="KBO23" s="71"/>
      <c r="KBP23" s="71"/>
      <c r="KBQ23" s="70"/>
      <c r="KBR23" s="71"/>
      <c r="KBS23" s="71"/>
      <c r="KBT23" s="71"/>
      <c r="KBU23" s="71"/>
      <c r="KBV23" s="71"/>
      <c r="KBW23" s="71"/>
      <c r="KBX23" s="70"/>
      <c r="KBY23" s="71"/>
      <c r="KBZ23" s="71"/>
      <c r="KCA23" s="71"/>
      <c r="KCB23" s="71"/>
      <c r="KCC23" s="71"/>
      <c r="KCD23" s="71"/>
      <c r="KCE23" s="70"/>
      <c r="KCF23" s="71"/>
      <c r="KCG23" s="71"/>
      <c r="KCH23" s="71"/>
      <c r="KCI23" s="71"/>
      <c r="KCJ23" s="71"/>
      <c r="KCK23" s="71"/>
      <c r="KCL23" s="70"/>
      <c r="KCM23" s="71"/>
      <c r="KCN23" s="71"/>
      <c r="KCO23" s="71"/>
      <c r="KCP23" s="71"/>
      <c r="KCQ23" s="71"/>
      <c r="KCR23" s="71"/>
      <c r="KCS23" s="70"/>
      <c r="KCT23" s="71"/>
      <c r="KCU23" s="71"/>
      <c r="KCV23" s="71"/>
      <c r="KCW23" s="71"/>
      <c r="KCX23" s="71"/>
      <c r="KCY23" s="71"/>
      <c r="KCZ23" s="70"/>
      <c r="KDA23" s="71"/>
      <c r="KDB23" s="71"/>
      <c r="KDC23" s="71"/>
      <c r="KDD23" s="71"/>
      <c r="KDE23" s="71"/>
      <c r="KDF23" s="71"/>
      <c r="KDG23" s="70"/>
      <c r="KDH23" s="71"/>
      <c r="KDI23" s="71"/>
      <c r="KDJ23" s="71"/>
      <c r="KDK23" s="71"/>
      <c r="KDL23" s="71"/>
      <c r="KDM23" s="71"/>
      <c r="KDN23" s="70"/>
      <c r="KDO23" s="71"/>
      <c r="KDP23" s="71"/>
      <c r="KDQ23" s="71"/>
      <c r="KDR23" s="71"/>
      <c r="KDS23" s="71"/>
      <c r="KDT23" s="71"/>
      <c r="KDU23" s="70"/>
      <c r="KDV23" s="71"/>
      <c r="KDW23" s="71"/>
      <c r="KDX23" s="71"/>
      <c r="KDY23" s="71"/>
      <c r="KDZ23" s="71"/>
      <c r="KEA23" s="71"/>
      <c r="KEB23" s="70"/>
      <c r="KEC23" s="71"/>
      <c r="KED23" s="71"/>
      <c r="KEE23" s="71"/>
      <c r="KEF23" s="71"/>
      <c r="KEG23" s="71"/>
      <c r="KEH23" s="71"/>
      <c r="KEI23" s="70"/>
      <c r="KEJ23" s="71"/>
      <c r="KEK23" s="71"/>
      <c r="KEL23" s="71"/>
      <c r="KEM23" s="71"/>
      <c r="KEN23" s="71"/>
      <c r="KEO23" s="71"/>
      <c r="KEP23" s="70"/>
      <c r="KEQ23" s="71"/>
      <c r="KER23" s="71"/>
      <c r="KES23" s="71"/>
      <c r="KET23" s="71"/>
      <c r="KEU23" s="71"/>
      <c r="KEV23" s="71"/>
      <c r="KEW23" s="70"/>
      <c r="KEX23" s="71"/>
      <c r="KEY23" s="71"/>
      <c r="KEZ23" s="71"/>
      <c r="KFA23" s="71"/>
      <c r="KFB23" s="71"/>
      <c r="KFC23" s="71"/>
      <c r="KFD23" s="70"/>
      <c r="KFE23" s="71"/>
      <c r="KFF23" s="71"/>
      <c r="KFG23" s="71"/>
      <c r="KFH23" s="71"/>
      <c r="KFI23" s="71"/>
      <c r="KFJ23" s="71"/>
      <c r="KFK23" s="70"/>
      <c r="KFL23" s="71"/>
      <c r="KFM23" s="71"/>
      <c r="KFN23" s="71"/>
      <c r="KFO23" s="71"/>
      <c r="KFP23" s="71"/>
      <c r="KFQ23" s="71"/>
      <c r="KFR23" s="70"/>
      <c r="KFS23" s="71"/>
      <c r="KFT23" s="71"/>
      <c r="KFU23" s="71"/>
      <c r="KFV23" s="71"/>
      <c r="KFW23" s="71"/>
      <c r="KFX23" s="71"/>
      <c r="KFY23" s="70"/>
      <c r="KFZ23" s="71"/>
      <c r="KGA23" s="71"/>
      <c r="KGB23" s="71"/>
      <c r="KGC23" s="71"/>
      <c r="KGD23" s="71"/>
      <c r="KGE23" s="71"/>
      <c r="KGF23" s="70"/>
      <c r="KGG23" s="71"/>
      <c r="KGH23" s="71"/>
      <c r="KGI23" s="71"/>
      <c r="KGJ23" s="71"/>
      <c r="KGK23" s="71"/>
      <c r="KGL23" s="71"/>
      <c r="KGM23" s="70"/>
      <c r="KGN23" s="71"/>
      <c r="KGO23" s="71"/>
      <c r="KGP23" s="71"/>
      <c r="KGQ23" s="71"/>
      <c r="KGR23" s="71"/>
      <c r="KGS23" s="71"/>
      <c r="KGT23" s="70"/>
      <c r="KGU23" s="71"/>
      <c r="KGV23" s="71"/>
      <c r="KGW23" s="71"/>
      <c r="KGX23" s="71"/>
      <c r="KGY23" s="71"/>
      <c r="KGZ23" s="71"/>
      <c r="KHA23" s="70"/>
      <c r="KHB23" s="71"/>
      <c r="KHC23" s="71"/>
      <c r="KHD23" s="71"/>
      <c r="KHE23" s="71"/>
      <c r="KHF23" s="71"/>
      <c r="KHG23" s="71"/>
      <c r="KHH23" s="70"/>
      <c r="KHI23" s="71"/>
      <c r="KHJ23" s="71"/>
      <c r="KHK23" s="71"/>
      <c r="KHL23" s="71"/>
      <c r="KHM23" s="71"/>
      <c r="KHN23" s="71"/>
      <c r="KHO23" s="70"/>
      <c r="KHP23" s="71"/>
      <c r="KHQ23" s="71"/>
      <c r="KHR23" s="71"/>
      <c r="KHS23" s="71"/>
      <c r="KHT23" s="71"/>
      <c r="KHU23" s="71"/>
      <c r="KHV23" s="70"/>
      <c r="KHW23" s="71"/>
      <c r="KHX23" s="71"/>
      <c r="KHY23" s="71"/>
      <c r="KHZ23" s="71"/>
      <c r="KIA23" s="71"/>
      <c r="KIB23" s="71"/>
      <c r="KIC23" s="70"/>
      <c r="KID23" s="71"/>
      <c r="KIE23" s="71"/>
      <c r="KIF23" s="71"/>
      <c r="KIG23" s="71"/>
      <c r="KIH23" s="71"/>
      <c r="KII23" s="71"/>
      <c r="KIJ23" s="70"/>
      <c r="KIK23" s="71"/>
      <c r="KIL23" s="71"/>
      <c r="KIM23" s="71"/>
      <c r="KIN23" s="71"/>
      <c r="KIO23" s="71"/>
      <c r="KIP23" s="71"/>
      <c r="KIQ23" s="70"/>
      <c r="KIR23" s="71"/>
      <c r="KIS23" s="71"/>
      <c r="KIT23" s="71"/>
      <c r="KIU23" s="71"/>
      <c r="KIV23" s="71"/>
      <c r="KIW23" s="71"/>
      <c r="KIX23" s="70"/>
      <c r="KIY23" s="71"/>
      <c r="KIZ23" s="71"/>
      <c r="KJA23" s="71"/>
      <c r="KJB23" s="71"/>
      <c r="KJC23" s="71"/>
      <c r="KJD23" s="71"/>
      <c r="KJE23" s="70"/>
      <c r="KJF23" s="71"/>
      <c r="KJG23" s="71"/>
      <c r="KJH23" s="71"/>
      <c r="KJI23" s="71"/>
      <c r="KJJ23" s="71"/>
      <c r="KJK23" s="71"/>
      <c r="KJL23" s="70"/>
      <c r="KJM23" s="71"/>
      <c r="KJN23" s="71"/>
      <c r="KJO23" s="71"/>
      <c r="KJP23" s="71"/>
      <c r="KJQ23" s="71"/>
      <c r="KJR23" s="71"/>
      <c r="KJS23" s="70"/>
      <c r="KJT23" s="71"/>
      <c r="KJU23" s="71"/>
      <c r="KJV23" s="71"/>
      <c r="KJW23" s="71"/>
      <c r="KJX23" s="71"/>
      <c r="KJY23" s="71"/>
      <c r="KJZ23" s="70"/>
      <c r="KKA23" s="71"/>
      <c r="KKB23" s="71"/>
      <c r="KKC23" s="71"/>
      <c r="KKD23" s="71"/>
      <c r="KKE23" s="71"/>
      <c r="KKF23" s="71"/>
      <c r="KKG23" s="70"/>
      <c r="KKH23" s="71"/>
      <c r="KKI23" s="71"/>
      <c r="KKJ23" s="71"/>
      <c r="KKK23" s="71"/>
      <c r="KKL23" s="71"/>
      <c r="KKM23" s="71"/>
      <c r="KKN23" s="70"/>
      <c r="KKO23" s="71"/>
      <c r="KKP23" s="71"/>
      <c r="KKQ23" s="71"/>
      <c r="KKR23" s="71"/>
      <c r="KKS23" s="71"/>
      <c r="KKT23" s="71"/>
      <c r="KKU23" s="70"/>
      <c r="KKV23" s="71"/>
      <c r="KKW23" s="71"/>
      <c r="KKX23" s="71"/>
      <c r="KKY23" s="71"/>
      <c r="KKZ23" s="71"/>
      <c r="KLA23" s="71"/>
      <c r="KLB23" s="70"/>
      <c r="KLC23" s="71"/>
      <c r="KLD23" s="71"/>
      <c r="KLE23" s="71"/>
      <c r="KLF23" s="71"/>
      <c r="KLG23" s="71"/>
      <c r="KLH23" s="71"/>
      <c r="KLI23" s="70"/>
      <c r="KLJ23" s="71"/>
      <c r="KLK23" s="71"/>
      <c r="KLL23" s="71"/>
      <c r="KLM23" s="71"/>
      <c r="KLN23" s="71"/>
      <c r="KLO23" s="71"/>
      <c r="KLP23" s="70"/>
      <c r="KLQ23" s="71"/>
      <c r="KLR23" s="71"/>
      <c r="KLS23" s="71"/>
      <c r="KLT23" s="71"/>
      <c r="KLU23" s="71"/>
      <c r="KLV23" s="71"/>
      <c r="KLW23" s="70"/>
      <c r="KLX23" s="71"/>
      <c r="KLY23" s="71"/>
      <c r="KLZ23" s="71"/>
      <c r="KMA23" s="71"/>
      <c r="KMB23" s="71"/>
      <c r="KMC23" s="71"/>
      <c r="KMD23" s="70"/>
      <c r="KME23" s="71"/>
      <c r="KMF23" s="71"/>
      <c r="KMG23" s="71"/>
      <c r="KMH23" s="71"/>
      <c r="KMI23" s="71"/>
      <c r="KMJ23" s="71"/>
      <c r="KMK23" s="70"/>
      <c r="KML23" s="71"/>
      <c r="KMM23" s="71"/>
      <c r="KMN23" s="71"/>
      <c r="KMO23" s="71"/>
      <c r="KMP23" s="71"/>
      <c r="KMQ23" s="71"/>
      <c r="KMR23" s="70"/>
      <c r="KMS23" s="71"/>
      <c r="KMT23" s="71"/>
      <c r="KMU23" s="71"/>
      <c r="KMV23" s="71"/>
      <c r="KMW23" s="71"/>
      <c r="KMX23" s="71"/>
      <c r="KMY23" s="70"/>
      <c r="KMZ23" s="71"/>
      <c r="KNA23" s="71"/>
      <c r="KNB23" s="71"/>
      <c r="KNC23" s="71"/>
      <c r="KND23" s="71"/>
      <c r="KNE23" s="71"/>
      <c r="KNF23" s="70"/>
      <c r="KNG23" s="71"/>
      <c r="KNH23" s="71"/>
      <c r="KNI23" s="71"/>
      <c r="KNJ23" s="71"/>
      <c r="KNK23" s="71"/>
      <c r="KNL23" s="71"/>
      <c r="KNM23" s="70"/>
      <c r="KNN23" s="71"/>
      <c r="KNO23" s="71"/>
      <c r="KNP23" s="71"/>
      <c r="KNQ23" s="71"/>
      <c r="KNR23" s="71"/>
      <c r="KNS23" s="71"/>
      <c r="KNT23" s="70"/>
      <c r="KNU23" s="71"/>
      <c r="KNV23" s="71"/>
      <c r="KNW23" s="71"/>
      <c r="KNX23" s="71"/>
      <c r="KNY23" s="71"/>
      <c r="KNZ23" s="71"/>
      <c r="KOA23" s="70"/>
      <c r="KOB23" s="71"/>
      <c r="KOC23" s="71"/>
      <c r="KOD23" s="71"/>
      <c r="KOE23" s="71"/>
      <c r="KOF23" s="71"/>
      <c r="KOG23" s="71"/>
      <c r="KOH23" s="70"/>
      <c r="KOI23" s="71"/>
      <c r="KOJ23" s="71"/>
      <c r="KOK23" s="71"/>
      <c r="KOL23" s="71"/>
      <c r="KOM23" s="71"/>
      <c r="KON23" s="71"/>
      <c r="KOO23" s="70"/>
      <c r="KOP23" s="71"/>
      <c r="KOQ23" s="71"/>
      <c r="KOR23" s="71"/>
      <c r="KOS23" s="71"/>
      <c r="KOT23" s="71"/>
      <c r="KOU23" s="71"/>
      <c r="KOV23" s="70"/>
      <c r="KOW23" s="71"/>
      <c r="KOX23" s="71"/>
      <c r="KOY23" s="71"/>
      <c r="KOZ23" s="71"/>
      <c r="KPA23" s="71"/>
      <c r="KPB23" s="71"/>
      <c r="KPC23" s="70"/>
      <c r="KPD23" s="71"/>
      <c r="KPE23" s="71"/>
      <c r="KPF23" s="71"/>
      <c r="KPG23" s="71"/>
      <c r="KPH23" s="71"/>
      <c r="KPI23" s="71"/>
      <c r="KPJ23" s="70"/>
      <c r="KPK23" s="71"/>
      <c r="KPL23" s="71"/>
      <c r="KPM23" s="71"/>
      <c r="KPN23" s="71"/>
      <c r="KPO23" s="71"/>
      <c r="KPP23" s="71"/>
      <c r="KPQ23" s="70"/>
      <c r="KPR23" s="71"/>
      <c r="KPS23" s="71"/>
      <c r="KPT23" s="71"/>
      <c r="KPU23" s="71"/>
      <c r="KPV23" s="71"/>
      <c r="KPW23" s="71"/>
      <c r="KPX23" s="70"/>
      <c r="KPY23" s="71"/>
      <c r="KPZ23" s="71"/>
      <c r="KQA23" s="71"/>
      <c r="KQB23" s="71"/>
      <c r="KQC23" s="71"/>
      <c r="KQD23" s="71"/>
      <c r="KQE23" s="70"/>
      <c r="KQF23" s="71"/>
      <c r="KQG23" s="71"/>
      <c r="KQH23" s="71"/>
      <c r="KQI23" s="71"/>
      <c r="KQJ23" s="71"/>
      <c r="KQK23" s="71"/>
      <c r="KQL23" s="70"/>
      <c r="KQM23" s="71"/>
      <c r="KQN23" s="71"/>
      <c r="KQO23" s="71"/>
      <c r="KQP23" s="71"/>
      <c r="KQQ23" s="71"/>
      <c r="KQR23" s="71"/>
      <c r="KQS23" s="70"/>
      <c r="KQT23" s="71"/>
      <c r="KQU23" s="71"/>
      <c r="KQV23" s="71"/>
      <c r="KQW23" s="71"/>
      <c r="KQX23" s="71"/>
      <c r="KQY23" s="71"/>
      <c r="KQZ23" s="70"/>
      <c r="KRA23" s="71"/>
      <c r="KRB23" s="71"/>
      <c r="KRC23" s="71"/>
      <c r="KRD23" s="71"/>
      <c r="KRE23" s="71"/>
      <c r="KRF23" s="71"/>
      <c r="KRG23" s="70"/>
      <c r="KRH23" s="71"/>
      <c r="KRI23" s="71"/>
      <c r="KRJ23" s="71"/>
      <c r="KRK23" s="71"/>
      <c r="KRL23" s="71"/>
      <c r="KRM23" s="71"/>
      <c r="KRN23" s="70"/>
      <c r="KRO23" s="71"/>
      <c r="KRP23" s="71"/>
      <c r="KRQ23" s="71"/>
      <c r="KRR23" s="71"/>
      <c r="KRS23" s="71"/>
      <c r="KRT23" s="71"/>
      <c r="KRU23" s="70"/>
      <c r="KRV23" s="71"/>
      <c r="KRW23" s="71"/>
      <c r="KRX23" s="71"/>
      <c r="KRY23" s="71"/>
      <c r="KRZ23" s="71"/>
      <c r="KSA23" s="71"/>
      <c r="KSB23" s="70"/>
      <c r="KSC23" s="71"/>
      <c r="KSD23" s="71"/>
      <c r="KSE23" s="71"/>
      <c r="KSF23" s="71"/>
      <c r="KSG23" s="71"/>
      <c r="KSH23" s="71"/>
      <c r="KSI23" s="70"/>
      <c r="KSJ23" s="71"/>
      <c r="KSK23" s="71"/>
      <c r="KSL23" s="71"/>
      <c r="KSM23" s="71"/>
      <c r="KSN23" s="71"/>
      <c r="KSO23" s="71"/>
      <c r="KSP23" s="70"/>
      <c r="KSQ23" s="71"/>
      <c r="KSR23" s="71"/>
      <c r="KSS23" s="71"/>
      <c r="KST23" s="71"/>
      <c r="KSU23" s="71"/>
      <c r="KSV23" s="71"/>
      <c r="KSW23" s="70"/>
      <c r="KSX23" s="71"/>
      <c r="KSY23" s="71"/>
      <c r="KSZ23" s="71"/>
      <c r="KTA23" s="71"/>
      <c r="KTB23" s="71"/>
      <c r="KTC23" s="71"/>
      <c r="KTD23" s="70"/>
      <c r="KTE23" s="71"/>
      <c r="KTF23" s="71"/>
      <c r="KTG23" s="71"/>
      <c r="KTH23" s="71"/>
      <c r="KTI23" s="71"/>
      <c r="KTJ23" s="71"/>
      <c r="KTK23" s="70"/>
      <c r="KTL23" s="71"/>
      <c r="KTM23" s="71"/>
      <c r="KTN23" s="71"/>
      <c r="KTO23" s="71"/>
      <c r="KTP23" s="71"/>
      <c r="KTQ23" s="71"/>
      <c r="KTR23" s="70"/>
      <c r="KTS23" s="71"/>
      <c r="KTT23" s="71"/>
      <c r="KTU23" s="71"/>
      <c r="KTV23" s="71"/>
      <c r="KTW23" s="71"/>
      <c r="KTX23" s="71"/>
      <c r="KTY23" s="70"/>
      <c r="KTZ23" s="71"/>
      <c r="KUA23" s="71"/>
      <c r="KUB23" s="71"/>
      <c r="KUC23" s="71"/>
      <c r="KUD23" s="71"/>
      <c r="KUE23" s="71"/>
      <c r="KUF23" s="70"/>
      <c r="KUG23" s="71"/>
      <c r="KUH23" s="71"/>
      <c r="KUI23" s="71"/>
      <c r="KUJ23" s="71"/>
      <c r="KUK23" s="71"/>
      <c r="KUL23" s="71"/>
      <c r="KUM23" s="70"/>
      <c r="KUN23" s="71"/>
      <c r="KUO23" s="71"/>
      <c r="KUP23" s="71"/>
      <c r="KUQ23" s="71"/>
      <c r="KUR23" s="71"/>
      <c r="KUS23" s="71"/>
      <c r="KUT23" s="70"/>
      <c r="KUU23" s="71"/>
      <c r="KUV23" s="71"/>
      <c r="KUW23" s="71"/>
      <c r="KUX23" s="71"/>
      <c r="KUY23" s="71"/>
      <c r="KUZ23" s="71"/>
      <c r="KVA23" s="70"/>
      <c r="KVB23" s="71"/>
      <c r="KVC23" s="71"/>
      <c r="KVD23" s="71"/>
      <c r="KVE23" s="71"/>
      <c r="KVF23" s="71"/>
      <c r="KVG23" s="71"/>
      <c r="KVH23" s="70"/>
      <c r="KVI23" s="71"/>
      <c r="KVJ23" s="71"/>
      <c r="KVK23" s="71"/>
      <c r="KVL23" s="71"/>
      <c r="KVM23" s="71"/>
      <c r="KVN23" s="71"/>
      <c r="KVO23" s="70"/>
      <c r="KVP23" s="71"/>
      <c r="KVQ23" s="71"/>
      <c r="KVR23" s="71"/>
      <c r="KVS23" s="71"/>
      <c r="KVT23" s="71"/>
      <c r="KVU23" s="71"/>
      <c r="KVV23" s="70"/>
      <c r="KVW23" s="71"/>
      <c r="KVX23" s="71"/>
      <c r="KVY23" s="71"/>
      <c r="KVZ23" s="71"/>
      <c r="KWA23" s="71"/>
      <c r="KWB23" s="71"/>
      <c r="KWC23" s="70"/>
      <c r="KWD23" s="71"/>
      <c r="KWE23" s="71"/>
      <c r="KWF23" s="71"/>
      <c r="KWG23" s="71"/>
      <c r="KWH23" s="71"/>
      <c r="KWI23" s="71"/>
      <c r="KWJ23" s="70"/>
      <c r="KWK23" s="71"/>
      <c r="KWL23" s="71"/>
      <c r="KWM23" s="71"/>
      <c r="KWN23" s="71"/>
      <c r="KWO23" s="71"/>
      <c r="KWP23" s="71"/>
      <c r="KWQ23" s="70"/>
      <c r="KWR23" s="71"/>
      <c r="KWS23" s="71"/>
      <c r="KWT23" s="71"/>
      <c r="KWU23" s="71"/>
      <c r="KWV23" s="71"/>
      <c r="KWW23" s="71"/>
      <c r="KWX23" s="70"/>
      <c r="KWY23" s="71"/>
      <c r="KWZ23" s="71"/>
      <c r="KXA23" s="71"/>
      <c r="KXB23" s="71"/>
      <c r="KXC23" s="71"/>
      <c r="KXD23" s="71"/>
      <c r="KXE23" s="70"/>
      <c r="KXF23" s="71"/>
      <c r="KXG23" s="71"/>
      <c r="KXH23" s="71"/>
      <c r="KXI23" s="71"/>
      <c r="KXJ23" s="71"/>
      <c r="KXK23" s="71"/>
      <c r="KXL23" s="70"/>
      <c r="KXM23" s="71"/>
      <c r="KXN23" s="71"/>
      <c r="KXO23" s="71"/>
      <c r="KXP23" s="71"/>
      <c r="KXQ23" s="71"/>
      <c r="KXR23" s="71"/>
      <c r="KXS23" s="70"/>
      <c r="KXT23" s="71"/>
      <c r="KXU23" s="71"/>
      <c r="KXV23" s="71"/>
      <c r="KXW23" s="71"/>
      <c r="KXX23" s="71"/>
      <c r="KXY23" s="71"/>
      <c r="KXZ23" s="70"/>
      <c r="KYA23" s="71"/>
      <c r="KYB23" s="71"/>
      <c r="KYC23" s="71"/>
      <c r="KYD23" s="71"/>
      <c r="KYE23" s="71"/>
      <c r="KYF23" s="71"/>
      <c r="KYG23" s="70"/>
      <c r="KYH23" s="71"/>
      <c r="KYI23" s="71"/>
      <c r="KYJ23" s="71"/>
      <c r="KYK23" s="71"/>
      <c r="KYL23" s="71"/>
      <c r="KYM23" s="71"/>
      <c r="KYN23" s="70"/>
      <c r="KYO23" s="71"/>
      <c r="KYP23" s="71"/>
      <c r="KYQ23" s="71"/>
      <c r="KYR23" s="71"/>
      <c r="KYS23" s="71"/>
      <c r="KYT23" s="71"/>
      <c r="KYU23" s="70"/>
      <c r="KYV23" s="71"/>
      <c r="KYW23" s="71"/>
      <c r="KYX23" s="71"/>
      <c r="KYY23" s="71"/>
      <c r="KYZ23" s="71"/>
      <c r="KZA23" s="71"/>
      <c r="KZB23" s="70"/>
      <c r="KZC23" s="71"/>
      <c r="KZD23" s="71"/>
      <c r="KZE23" s="71"/>
      <c r="KZF23" s="71"/>
      <c r="KZG23" s="71"/>
      <c r="KZH23" s="71"/>
      <c r="KZI23" s="70"/>
      <c r="KZJ23" s="71"/>
      <c r="KZK23" s="71"/>
      <c r="KZL23" s="71"/>
      <c r="KZM23" s="71"/>
      <c r="KZN23" s="71"/>
      <c r="KZO23" s="71"/>
      <c r="KZP23" s="70"/>
      <c r="KZQ23" s="71"/>
      <c r="KZR23" s="71"/>
      <c r="KZS23" s="71"/>
      <c r="KZT23" s="71"/>
      <c r="KZU23" s="71"/>
      <c r="KZV23" s="71"/>
      <c r="KZW23" s="70"/>
      <c r="KZX23" s="71"/>
      <c r="KZY23" s="71"/>
      <c r="KZZ23" s="71"/>
      <c r="LAA23" s="71"/>
      <c r="LAB23" s="71"/>
      <c r="LAC23" s="71"/>
      <c r="LAD23" s="70"/>
      <c r="LAE23" s="71"/>
      <c r="LAF23" s="71"/>
      <c r="LAG23" s="71"/>
      <c r="LAH23" s="71"/>
      <c r="LAI23" s="71"/>
      <c r="LAJ23" s="71"/>
      <c r="LAK23" s="70"/>
      <c r="LAL23" s="71"/>
      <c r="LAM23" s="71"/>
      <c r="LAN23" s="71"/>
      <c r="LAO23" s="71"/>
      <c r="LAP23" s="71"/>
      <c r="LAQ23" s="71"/>
      <c r="LAR23" s="70"/>
      <c r="LAS23" s="71"/>
      <c r="LAT23" s="71"/>
      <c r="LAU23" s="71"/>
      <c r="LAV23" s="71"/>
      <c r="LAW23" s="71"/>
      <c r="LAX23" s="71"/>
      <c r="LAY23" s="70"/>
      <c r="LAZ23" s="71"/>
      <c r="LBA23" s="71"/>
      <c r="LBB23" s="71"/>
      <c r="LBC23" s="71"/>
      <c r="LBD23" s="71"/>
      <c r="LBE23" s="71"/>
      <c r="LBF23" s="70"/>
      <c r="LBG23" s="71"/>
      <c r="LBH23" s="71"/>
      <c r="LBI23" s="71"/>
      <c r="LBJ23" s="71"/>
      <c r="LBK23" s="71"/>
      <c r="LBL23" s="71"/>
      <c r="LBM23" s="70"/>
      <c r="LBN23" s="71"/>
      <c r="LBO23" s="71"/>
      <c r="LBP23" s="71"/>
      <c r="LBQ23" s="71"/>
      <c r="LBR23" s="71"/>
      <c r="LBS23" s="71"/>
      <c r="LBT23" s="70"/>
      <c r="LBU23" s="71"/>
      <c r="LBV23" s="71"/>
      <c r="LBW23" s="71"/>
      <c r="LBX23" s="71"/>
      <c r="LBY23" s="71"/>
      <c r="LBZ23" s="71"/>
      <c r="LCA23" s="70"/>
      <c r="LCB23" s="71"/>
      <c r="LCC23" s="71"/>
      <c r="LCD23" s="71"/>
      <c r="LCE23" s="71"/>
      <c r="LCF23" s="71"/>
      <c r="LCG23" s="71"/>
      <c r="LCH23" s="70"/>
      <c r="LCI23" s="71"/>
      <c r="LCJ23" s="71"/>
      <c r="LCK23" s="71"/>
      <c r="LCL23" s="71"/>
      <c r="LCM23" s="71"/>
      <c r="LCN23" s="71"/>
      <c r="LCO23" s="70"/>
      <c r="LCP23" s="71"/>
      <c r="LCQ23" s="71"/>
      <c r="LCR23" s="71"/>
      <c r="LCS23" s="71"/>
      <c r="LCT23" s="71"/>
      <c r="LCU23" s="71"/>
      <c r="LCV23" s="70"/>
      <c r="LCW23" s="71"/>
      <c r="LCX23" s="71"/>
      <c r="LCY23" s="71"/>
      <c r="LCZ23" s="71"/>
      <c r="LDA23" s="71"/>
      <c r="LDB23" s="71"/>
      <c r="LDC23" s="70"/>
      <c r="LDD23" s="71"/>
      <c r="LDE23" s="71"/>
      <c r="LDF23" s="71"/>
      <c r="LDG23" s="71"/>
      <c r="LDH23" s="71"/>
      <c r="LDI23" s="71"/>
      <c r="LDJ23" s="70"/>
      <c r="LDK23" s="71"/>
      <c r="LDL23" s="71"/>
      <c r="LDM23" s="71"/>
      <c r="LDN23" s="71"/>
      <c r="LDO23" s="71"/>
      <c r="LDP23" s="71"/>
      <c r="LDQ23" s="70"/>
      <c r="LDR23" s="71"/>
      <c r="LDS23" s="71"/>
      <c r="LDT23" s="71"/>
      <c r="LDU23" s="71"/>
      <c r="LDV23" s="71"/>
      <c r="LDW23" s="71"/>
      <c r="LDX23" s="70"/>
      <c r="LDY23" s="71"/>
      <c r="LDZ23" s="71"/>
      <c r="LEA23" s="71"/>
      <c r="LEB23" s="71"/>
      <c r="LEC23" s="71"/>
      <c r="LED23" s="71"/>
      <c r="LEE23" s="70"/>
      <c r="LEF23" s="71"/>
      <c r="LEG23" s="71"/>
      <c r="LEH23" s="71"/>
      <c r="LEI23" s="71"/>
      <c r="LEJ23" s="71"/>
      <c r="LEK23" s="71"/>
      <c r="LEL23" s="70"/>
      <c r="LEM23" s="71"/>
      <c r="LEN23" s="71"/>
      <c r="LEO23" s="71"/>
      <c r="LEP23" s="71"/>
      <c r="LEQ23" s="71"/>
      <c r="LER23" s="71"/>
      <c r="LES23" s="70"/>
      <c r="LET23" s="71"/>
      <c r="LEU23" s="71"/>
      <c r="LEV23" s="71"/>
      <c r="LEW23" s="71"/>
      <c r="LEX23" s="71"/>
      <c r="LEY23" s="71"/>
      <c r="LEZ23" s="70"/>
      <c r="LFA23" s="71"/>
      <c r="LFB23" s="71"/>
      <c r="LFC23" s="71"/>
      <c r="LFD23" s="71"/>
      <c r="LFE23" s="71"/>
      <c r="LFF23" s="71"/>
      <c r="LFG23" s="70"/>
      <c r="LFH23" s="71"/>
      <c r="LFI23" s="71"/>
      <c r="LFJ23" s="71"/>
      <c r="LFK23" s="71"/>
      <c r="LFL23" s="71"/>
      <c r="LFM23" s="71"/>
      <c r="LFN23" s="70"/>
      <c r="LFO23" s="71"/>
      <c r="LFP23" s="71"/>
      <c r="LFQ23" s="71"/>
      <c r="LFR23" s="71"/>
      <c r="LFS23" s="71"/>
      <c r="LFT23" s="71"/>
      <c r="LFU23" s="70"/>
      <c r="LFV23" s="71"/>
      <c r="LFW23" s="71"/>
      <c r="LFX23" s="71"/>
      <c r="LFY23" s="71"/>
      <c r="LFZ23" s="71"/>
      <c r="LGA23" s="71"/>
      <c r="LGB23" s="70"/>
      <c r="LGC23" s="71"/>
      <c r="LGD23" s="71"/>
      <c r="LGE23" s="71"/>
      <c r="LGF23" s="71"/>
      <c r="LGG23" s="71"/>
      <c r="LGH23" s="71"/>
      <c r="LGI23" s="70"/>
      <c r="LGJ23" s="71"/>
      <c r="LGK23" s="71"/>
      <c r="LGL23" s="71"/>
      <c r="LGM23" s="71"/>
      <c r="LGN23" s="71"/>
      <c r="LGO23" s="71"/>
      <c r="LGP23" s="70"/>
      <c r="LGQ23" s="71"/>
      <c r="LGR23" s="71"/>
      <c r="LGS23" s="71"/>
      <c r="LGT23" s="71"/>
      <c r="LGU23" s="71"/>
      <c r="LGV23" s="71"/>
      <c r="LGW23" s="70"/>
      <c r="LGX23" s="71"/>
      <c r="LGY23" s="71"/>
      <c r="LGZ23" s="71"/>
      <c r="LHA23" s="71"/>
      <c r="LHB23" s="71"/>
      <c r="LHC23" s="71"/>
      <c r="LHD23" s="70"/>
      <c r="LHE23" s="71"/>
      <c r="LHF23" s="71"/>
      <c r="LHG23" s="71"/>
      <c r="LHH23" s="71"/>
      <c r="LHI23" s="71"/>
      <c r="LHJ23" s="71"/>
      <c r="LHK23" s="70"/>
      <c r="LHL23" s="71"/>
      <c r="LHM23" s="71"/>
      <c r="LHN23" s="71"/>
      <c r="LHO23" s="71"/>
      <c r="LHP23" s="71"/>
      <c r="LHQ23" s="71"/>
      <c r="LHR23" s="70"/>
      <c r="LHS23" s="71"/>
      <c r="LHT23" s="71"/>
      <c r="LHU23" s="71"/>
      <c r="LHV23" s="71"/>
      <c r="LHW23" s="71"/>
      <c r="LHX23" s="71"/>
      <c r="LHY23" s="70"/>
      <c r="LHZ23" s="71"/>
      <c r="LIA23" s="71"/>
      <c r="LIB23" s="71"/>
      <c r="LIC23" s="71"/>
      <c r="LID23" s="71"/>
      <c r="LIE23" s="71"/>
      <c r="LIF23" s="70"/>
      <c r="LIG23" s="71"/>
      <c r="LIH23" s="71"/>
      <c r="LII23" s="71"/>
      <c r="LIJ23" s="71"/>
      <c r="LIK23" s="71"/>
      <c r="LIL23" s="71"/>
      <c r="LIM23" s="70"/>
      <c r="LIN23" s="71"/>
      <c r="LIO23" s="71"/>
      <c r="LIP23" s="71"/>
      <c r="LIQ23" s="71"/>
      <c r="LIR23" s="71"/>
      <c r="LIS23" s="71"/>
      <c r="LIT23" s="70"/>
      <c r="LIU23" s="71"/>
      <c r="LIV23" s="71"/>
      <c r="LIW23" s="71"/>
      <c r="LIX23" s="71"/>
      <c r="LIY23" s="71"/>
      <c r="LIZ23" s="71"/>
      <c r="LJA23" s="70"/>
      <c r="LJB23" s="71"/>
      <c r="LJC23" s="71"/>
      <c r="LJD23" s="71"/>
      <c r="LJE23" s="71"/>
      <c r="LJF23" s="71"/>
      <c r="LJG23" s="71"/>
      <c r="LJH23" s="70"/>
      <c r="LJI23" s="71"/>
      <c r="LJJ23" s="71"/>
      <c r="LJK23" s="71"/>
      <c r="LJL23" s="71"/>
      <c r="LJM23" s="71"/>
      <c r="LJN23" s="71"/>
      <c r="LJO23" s="70"/>
      <c r="LJP23" s="71"/>
      <c r="LJQ23" s="71"/>
      <c r="LJR23" s="71"/>
      <c r="LJS23" s="71"/>
      <c r="LJT23" s="71"/>
      <c r="LJU23" s="71"/>
      <c r="LJV23" s="70"/>
      <c r="LJW23" s="71"/>
      <c r="LJX23" s="71"/>
      <c r="LJY23" s="71"/>
      <c r="LJZ23" s="71"/>
      <c r="LKA23" s="71"/>
      <c r="LKB23" s="71"/>
      <c r="LKC23" s="70"/>
      <c r="LKD23" s="71"/>
      <c r="LKE23" s="71"/>
      <c r="LKF23" s="71"/>
      <c r="LKG23" s="71"/>
      <c r="LKH23" s="71"/>
      <c r="LKI23" s="71"/>
      <c r="LKJ23" s="70"/>
      <c r="LKK23" s="71"/>
      <c r="LKL23" s="71"/>
      <c r="LKM23" s="71"/>
      <c r="LKN23" s="71"/>
      <c r="LKO23" s="71"/>
      <c r="LKP23" s="71"/>
      <c r="LKQ23" s="70"/>
      <c r="LKR23" s="71"/>
      <c r="LKS23" s="71"/>
      <c r="LKT23" s="71"/>
      <c r="LKU23" s="71"/>
      <c r="LKV23" s="71"/>
      <c r="LKW23" s="71"/>
      <c r="LKX23" s="70"/>
      <c r="LKY23" s="71"/>
      <c r="LKZ23" s="71"/>
      <c r="LLA23" s="71"/>
      <c r="LLB23" s="71"/>
      <c r="LLC23" s="71"/>
      <c r="LLD23" s="71"/>
      <c r="LLE23" s="70"/>
      <c r="LLF23" s="71"/>
      <c r="LLG23" s="71"/>
      <c r="LLH23" s="71"/>
      <c r="LLI23" s="71"/>
      <c r="LLJ23" s="71"/>
      <c r="LLK23" s="71"/>
      <c r="LLL23" s="70"/>
      <c r="LLM23" s="71"/>
      <c r="LLN23" s="71"/>
      <c r="LLO23" s="71"/>
      <c r="LLP23" s="71"/>
      <c r="LLQ23" s="71"/>
      <c r="LLR23" s="71"/>
      <c r="LLS23" s="70"/>
      <c r="LLT23" s="71"/>
      <c r="LLU23" s="71"/>
      <c r="LLV23" s="71"/>
      <c r="LLW23" s="71"/>
      <c r="LLX23" s="71"/>
      <c r="LLY23" s="71"/>
      <c r="LLZ23" s="70"/>
      <c r="LMA23" s="71"/>
      <c r="LMB23" s="71"/>
      <c r="LMC23" s="71"/>
      <c r="LMD23" s="71"/>
      <c r="LME23" s="71"/>
      <c r="LMF23" s="71"/>
      <c r="LMG23" s="70"/>
      <c r="LMH23" s="71"/>
      <c r="LMI23" s="71"/>
      <c r="LMJ23" s="71"/>
      <c r="LMK23" s="71"/>
      <c r="LML23" s="71"/>
      <c r="LMM23" s="71"/>
      <c r="LMN23" s="70"/>
      <c r="LMO23" s="71"/>
      <c r="LMP23" s="71"/>
      <c r="LMQ23" s="71"/>
      <c r="LMR23" s="71"/>
      <c r="LMS23" s="71"/>
      <c r="LMT23" s="71"/>
      <c r="LMU23" s="70"/>
      <c r="LMV23" s="71"/>
      <c r="LMW23" s="71"/>
      <c r="LMX23" s="71"/>
      <c r="LMY23" s="71"/>
      <c r="LMZ23" s="71"/>
      <c r="LNA23" s="71"/>
      <c r="LNB23" s="70"/>
      <c r="LNC23" s="71"/>
      <c r="LND23" s="71"/>
      <c r="LNE23" s="71"/>
      <c r="LNF23" s="71"/>
      <c r="LNG23" s="71"/>
      <c r="LNH23" s="71"/>
      <c r="LNI23" s="70"/>
      <c r="LNJ23" s="71"/>
      <c r="LNK23" s="71"/>
      <c r="LNL23" s="71"/>
      <c r="LNM23" s="71"/>
      <c r="LNN23" s="71"/>
      <c r="LNO23" s="71"/>
      <c r="LNP23" s="70"/>
      <c r="LNQ23" s="71"/>
      <c r="LNR23" s="71"/>
      <c r="LNS23" s="71"/>
      <c r="LNT23" s="71"/>
      <c r="LNU23" s="71"/>
      <c r="LNV23" s="71"/>
      <c r="LNW23" s="70"/>
      <c r="LNX23" s="71"/>
      <c r="LNY23" s="71"/>
      <c r="LNZ23" s="71"/>
      <c r="LOA23" s="71"/>
      <c r="LOB23" s="71"/>
      <c r="LOC23" s="71"/>
      <c r="LOD23" s="70"/>
      <c r="LOE23" s="71"/>
      <c r="LOF23" s="71"/>
      <c r="LOG23" s="71"/>
      <c r="LOH23" s="71"/>
      <c r="LOI23" s="71"/>
      <c r="LOJ23" s="71"/>
      <c r="LOK23" s="70"/>
      <c r="LOL23" s="71"/>
      <c r="LOM23" s="71"/>
      <c r="LON23" s="71"/>
      <c r="LOO23" s="71"/>
      <c r="LOP23" s="71"/>
      <c r="LOQ23" s="71"/>
      <c r="LOR23" s="70"/>
      <c r="LOS23" s="71"/>
      <c r="LOT23" s="71"/>
      <c r="LOU23" s="71"/>
      <c r="LOV23" s="71"/>
      <c r="LOW23" s="71"/>
      <c r="LOX23" s="71"/>
      <c r="LOY23" s="70"/>
      <c r="LOZ23" s="71"/>
      <c r="LPA23" s="71"/>
      <c r="LPB23" s="71"/>
      <c r="LPC23" s="71"/>
      <c r="LPD23" s="71"/>
      <c r="LPE23" s="71"/>
      <c r="LPF23" s="70"/>
      <c r="LPG23" s="71"/>
      <c r="LPH23" s="71"/>
      <c r="LPI23" s="71"/>
      <c r="LPJ23" s="71"/>
      <c r="LPK23" s="71"/>
      <c r="LPL23" s="71"/>
      <c r="LPM23" s="70"/>
      <c r="LPN23" s="71"/>
      <c r="LPO23" s="71"/>
      <c r="LPP23" s="71"/>
      <c r="LPQ23" s="71"/>
      <c r="LPR23" s="71"/>
      <c r="LPS23" s="71"/>
      <c r="LPT23" s="70"/>
      <c r="LPU23" s="71"/>
      <c r="LPV23" s="71"/>
      <c r="LPW23" s="71"/>
      <c r="LPX23" s="71"/>
      <c r="LPY23" s="71"/>
      <c r="LPZ23" s="71"/>
      <c r="LQA23" s="70"/>
      <c r="LQB23" s="71"/>
      <c r="LQC23" s="71"/>
      <c r="LQD23" s="71"/>
      <c r="LQE23" s="71"/>
      <c r="LQF23" s="71"/>
      <c r="LQG23" s="71"/>
      <c r="LQH23" s="70"/>
      <c r="LQI23" s="71"/>
      <c r="LQJ23" s="71"/>
      <c r="LQK23" s="71"/>
      <c r="LQL23" s="71"/>
      <c r="LQM23" s="71"/>
      <c r="LQN23" s="71"/>
      <c r="LQO23" s="70"/>
      <c r="LQP23" s="71"/>
      <c r="LQQ23" s="71"/>
      <c r="LQR23" s="71"/>
      <c r="LQS23" s="71"/>
      <c r="LQT23" s="71"/>
      <c r="LQU23" s="71"/>
      <c r="LQV23" s="70"/>
      <c r="LQW23" s="71"/>
      <c r="LQX23" s="71"/>
      <c r="LQY23" s="71"/>
      <c r="LQZ23" s="71"/>
      <c r="LRA23" s="71"/>
      <c r="LRB23" s="71"/>
      <c r="LRC23" s="70"/>
      <c r="LRD23" s="71"/>
      <c r="LRE23" s="71"/>
      <c r="LRF23" s="71"/>
      <c r="LRG23" s="71"/>
      <c r="LRH23" s="71"/>
      <c r="LRI23" s="71"/>
      <c r="LRJ23" s="70"/>
      <c r="LRK23" s="71"/>
      <c r="LRL23" s="71"/>
      <c r="LRM23" s="71"/>
      <c r="LRN23" s="71"/>
      <c r="LRO23" s="71"/>
      <c r="LRP23" s="71"/>
      <c r="LRQ23" s="70"/>
      <c r="LRR23" s="71"/>
      <c r="LRS23" s="71"/>
      <c r="LRT23" s="71"/>
      <c r="LRU23" s="71"/>
      <c r="LRV23" s="71"/>
      <c r="LRW23" s="71"/>
      <c r="LRX23" s="70"/>
      <c r="LRY23" s="71"/>
      <c r="LRZ23" s="71"/>
      <c r="LSA23" s="71"/>
      <c r="LSB23" s="71"/>
      <c r="LSC23" s="71"/>
      <c r="LSD23" s="71"/>
      <c r="LSE23" s="70"/>
      <c r="LSF23" s="71"/>
      <c r="LSG23" s="71"/>
      <c r="LSH23" s="71"/>
      <c r="LSI23" s="71"/>
      <c r="LSJ23" s="71"/>
      <c r="LSK23" s="71"/>
      <c r="LSL23" s="70"/>
      <c r="LSM23" s="71"/>
      <c r="LSN23" s="71"/>
      <c r="LSO23" s="71"/>
      <c r="LSP23" s="71"/>
      <c r="LSQ23" s="71"/>
      <c r="LSR23" s="71"/>
      <c r="LSS23" s="70"/>
      <c r="LST23" s="71"/>
      <c r="LSU23" s="71"/>
      <c r="LSV23" s="71"/>
      <c r="LSW23" s="71"/>
      <c r="LSX23" s="71"/>
      <c r="LSY23" s="71"/>
      <c r="LSZ23" s="70"/>
      <c r="LTA23" s="71"/>
      <c r="LTB23" s="71"/>
      <c r="LTC23" s="71"/>
      <c r="LTD23" s="71"/>
      <c r="LTE23" s="71"/>
      <c r="LTF23" s="71"/>
      <c r="LTG23" s="70"/>
      <c r="LTH23" s="71"/>
      <c r="LTI23" s="71"/>
      <c r="LTJ23" s="71"/>
      <c r="LTK23" s="71"/>
      <c r="LTL23" s="71"/>
      <c r="LTM23" s="71"/>
      <c r="LTN23" s="70"/>
      <c r="LTO23" s="71"/>
      <c r="LTP23" s="71"/>
      <c r="LTQ23" s="71"/>
      <c r="LTR23" s="71"/>
      <c r="LTS23" s="71"/>
      <c r="LTT23" s="71"/>
      <c r="LTU23" s="70"/>
      <c r="LTV23" s="71"/>
      <c r="LTW23" s="71"/>
      <c r="LTX23" s="71"/>
      <c r="LTY23" s="71"/>
      <c r="LTZ23" s="71"/>
      <c r="LUA23" s="71"/>
      <c r="LUB23" s="70"/>
      <c r="LUC23" s="71"/>
      <c r="LUD23" s="71"/>
      <c r="LUE23" s="71"/>
      <c r="LUF23" s="71"/>
      <c r="LUG23" s="71"/>
      <c r="LUH23" s="71"/>
      <c r="LUI23" s="70"/>
      <c r="LUJ23" s="71"/>
      <c r="LUK23" s="71"/>
      <c r="LUL23" s="71"/>
      <c r="LUM23" s="71"/>
      <c r="LUN23" s="71"/>
      <c r="LUO23" s="71"/>
      <c r="LUP23" s="70"/>
      <c r="LUQ23" s="71"/>
      <c r="LUR23" s="71"/>
      <c r="LUS23" s="71"/>
      <c r="LUT23" s="71"/>
      <c r="LUU23" s="71"/>
      <c r="LUV23" s="71"/>
      <c r="LUW23" s="70"/>
      <c r="LUX23" s="71"/>
      <c r="LUY23" s="71"/>
      <c r="LUZ23" s="71"/>
      <c r="LVA23" s="71"/>
      <c r="LVB23" s="71"/>
      <c r="LVC23" s="71"/>
      <c r="LVD23" s="70"/>
      <c r="LVE23" s="71"/>
      <c r="LVF23" s="71"/>
      <c r="LVG23" s="71"/>
      <c r="LVH23" s="71"/>
      <c r="LVI23" s="71"/>
      <c r="LVJ23" s="71"/>
      <c r="LVK23" s="70"/>
      <c r="LVL23" s="71"/>
      <c r="LVM23" s="71"/>
      <c r="LVN23" s="71"/>
      <c r="LVO23" s="71"/>
      <c r="LVP23" s="71"/>
      <c r="LVQ23" s="71"/>
      <c r="LVR23" s="70"/>
      <c r="LVS23" s="71"/>
      <c r="LVT23" s="71"/>
      <c r="LVU23" s="71"/>
      <c r="LVV23" s="71"/>
      <c r="LVW23" s="71"/>
      <c r="LVX23" s="71"/>
      <c r="LVY23" s="70"/>
      <c r="LVZ23" s="71"/>
      <c r="LWA23" s="71"/>
      <c r="LWB23" s="71"/>
      <c r="LWC23" s="71"/>
      <c r="LWD23" s="71"/>
      <c r="LWE23" s="71"/>
      <c r="LWF23" s="70"/>
      <c r="LWG23" s="71"/>
      <c r="LWH23" s="71"/>
      <c r="LWI23" s="71"/>
      <c r="LWJ23" s="71"/>
      <c r="LWK23" s="71"/>
      <c r="LWL23" s="71"/>
      <c r="LWM23" s="70"/>
      <c r="LWN23" s="71"/>
      <c r="LWO23" s="71"/>
      <c r="LWP23" s="71"/>
      <c r="LWQ23" s="71"/>
      <c r="LWR23" s="71"/>
      <c r="LWS23" s="71"/>
      <c r="LWT23" s="70"/>
      <c r="LWU23" s="71"/>
      <c r="LWV23" s="71"/>
      <c r="LWW23" s="71"/>
      <c r="LWX23" s="71"/>
      <c r="LWY23" s="71"/>
      <c r="LWZ23" s="71"/>
      <c r="LXA23" s="70"/>
      <c r="LXB23" s="71"/>
      <c r="LXC23" s="71"/>
      <c r="LXD23" s="71"/>
      <c r="LXE23" s="71"/>
      <c r="LXF23" s="71"/>
      <c r="LXG23" s="71"/>
      <c r="LXH23" s="70"/>
      <c r="LXI23" s="71"/>
      <c r="LXJ23" s="71"/>
      <c r="LXK23" s="71"/>
      <c r="LXL23" s="71"/>
      <c r="LXM23" s="71"/>
      <c r="LXN23" s="71"/>
      <c r="LXO23" s="70"/>
      <c r="LXP23" s="71"/>
      <c r="LXQ23" s="71"/>
      <c r="LXR23" s="71"/>
      <c r="LXS23" s="71"/>
      <c r="LXT23" s="71"/>
      <c r="LXU23" s="71"/>
      <c r="LXV23" s="70"/>
      <c r="LXW23" s="71"/>
      <c r="LXX23" s="71"/>
      <c r="LXY23" s="71"/>
      <c r="LXZ23" s="71"/>
      <c r="LYA23" s="71"/>
      <c r="LYB23" s="71"/>
      <c r="LYC23" s="70"/>
      <c r="LYD23" s="71"/>
      <c r="LYE23" s="71"/>
      <c r="LYF23" s="71"/>
      <c r="LYG23" s="71"/>
      <c r="LYH23" s="71"/>
      <c r="LYI23" s="71"/>
      <c r="LYJ23" s="70"/>
      <c r="LYK23" s="71"/>
      <c r="LYL23" s="71"/>
      <c r="LYM23" s="71"/>
      <c r="LYN23" s="71"/>
      <c r="LYO23" s="71"/>
      <c r="LYP23" s="71"/>
      <c r="LYQ23" s="70"/>
      <c r="LYR23" s="71"/>
      <c r="LYS23" s="71"/>
      <c r="LYT23" s="71"/>
      <c r="LYU23" s="71"/>
      <c r="LYV23" s="71"/>
      <c r="LYW23" s="71"/>
      <c r="LYX23" s="70"/>
      <c r="LYY23" s="71"/>
      <c r="LYZ23" s="71"/>
      <c r="LZA23" s="71"/>
      <c r="LZB23" s="71"/>
      <c r="LZC23" s="71"/>
      <c r="LZD23" s="71"/>
      <c r="LZE23" s="70"/>
      <c r="LZF23" s="71"/>
      <c r="LZG23" s="71"/>
      <c r="LZH23" s="71"/>
      <c r="LZI23" s="71"/>
      <c r="LZJ23" s="71"/>
      <c r="LZK23" s="71"/>
      <c r="LZL23" s="70"/>
      <c r="LZM23" s="71"/>
      <c r="LZN23" s="71"/>
      <c r="LZO23" s="71"/>
      <c r="LZP23" s="71"/>
      <c r="LZQ23" s="71"/>
      <c r="LZR23" s="71"/>
      <c r="LZS23" s="70"/>
      <c r="LZT23" s="71"/>
      <c r="LZU23" s="71"/>
      <c r="LZV23" s="71"/>
      <c r="LZW23" s="71"/>
      <c r="LZX23" s="71"/>
      <c r="LZY23" s="71"/>
      <c r="LZZ23" s="70"/>
      <c r="MAA23" s="71"/>
      <c r="MAB23" s="71"/>
      <c r="MAC23" s="71"/>
      <c r="MAD23" s="71"/>
      <c r="MAE23" s="71"/>
      <c r="MAF23" s="71"/>
      <c r="MAG23" s="70"/>
      <c r="MAH23" s="71"/>
      <c r="MAI23" s="71"/>
      <c r="MAJ23" s="71"/>
      <c r="MAK23" s="71"/>
      <c r="MAL23" s="71"/>
      <c r="MAM23" s="71"/>
      <c r="MAN23" s="70"/>
      <c r="MAO23" s="71"/>
      <c r="MAP23" s="71"/>
      <c r="MAQ23" s="71"/>
      <c r="MAR23" s="71"/>
      <c r="MAS23" s="71"/>
      <c r="MAT23" s="71"/>
      <c r="MAU23" s="70"/>
      <c r="MAV23" s="71"/>
      <c r="MAW23" s="71"/>
      <c r="MAX23" s="71"/>
      <c r="MAY23" s="71"/>
      <c r="MAZ23" s="71"/>
      <c r="MBA23" s="71"/>
      <c r="MBB23" s="70"/>
      <c r="MBC23" s="71"/>
      <c r="MBD23" s="71"/>
      <c r="MBE23" s="71"/>
      <c r="MBF23" s="71"/>
      <c r="MBG23" s="71"/>
      <c r="MBH23" s="71"/>
      <c r="MBI23" s="70"/>
      <c r="MBJ23" s="71"/>
      <c r="MBK23" s="71"/>
      <c r="MBL23" s="71"/>
      <c r="MBM23" s="71"/>
      <c r="MBN23" s="71"/>
      <c r="MBO23" s="71"/>
      <c r="MBP23" s="70"/>
      <c r="MBQ23" s="71"/>
      <c r="MBR23" s="71"/>
      <c r="MBS23" s="71"/>
      <c r="MBT23" s="71"/>
      <c r="MBU23" s="71"/>
      <c r="MBV23" s="71"/>
      <c r="MBW23" s="70"/>
      <c r="MBX23" s="71"/>
      <c r="MBY23" s="71"/>
      <c r="MBZ23" s="71"/>
      <c r="MCA23" s="71"/>
      <c r="MCB23" s="71"/>
      <c r="MCC23" s="71"/>
      <c r="MCD23" s="70"/>
      <c r="MCE23" s="71"/>
      <c r="MCF23" s="71"/>
      <c r="MCG23" s="71"/>
      <c r="MCH23" s="71"/>
      <c r="MCI23" s="71"/>
      <c r="MCJ23" s="71"/>
      <c r="MCK23" s="70"/>
      <c r="MCL23" s="71"/>
      <c r="MCM23" s="71"/>
      <c r="MCN23" s="71"/>
      <c r="MCO23" s="71"/>
      <c r="MCP23" s="71"/>
      <c r="MCQ23" s="71"/>
      <c r="MCR23" s="70"/>
      <c r="MCS23" s="71"/>
      <c r="MCT23" s="71"/>
      <c r="MCU23" s="71"/>
      <c r="MCV23" s="71"/>
      <c r="MCW23" s="71"/>
      <c r="MCX23" s="71"/>
      <c r="MCY23" s="70"/>
      <c r="MCZ23" s="71"/>
      <c r="MDA23" s="71"/>
      <c r="MDB23" s="71"/>
      <c r="MDC23" s="71"/>
      <c r="MDD23" s="71"/>
      <c r="MDE23" s="71"/>
      <c r="MDF23" s="70"/>
      <c r="MDG23" s="71"/>
      <c r="MDH23" s="71"/>
      <c r="MDI23" s="71"/>
      <c r="MDJ23" s="71"/>
      <c r="MDK23" s="71"/>
      <c r="MDL23" s="71"/>
      <c r="MDM23" s="70"/>
      <c r="MDN23" s="71"/>
      <c r="MDO23" s="71"/>
      <c r="MDP23" s="71"/>
      <c r="MDQ23" s="71"/>
      <c r="MDR23" s="71"/>
      <c r="MDS23" s="71"/>
      <c r="MDT23" s="70"/>
      <c r="MDU23" s="71"/>
      <c r="MDV23" s="71"/>
      <c r="MDW23" s="71"/>
      <c r="MDX23" s="71"/>
      <c r="MDY23" s="71"/>
      <c r="MDZ23" s="71"/>
      <c r="MEA23" s="70"/>
      <c r="MEB23" s="71"/>
      <c r="MEC23" s="71"/>
      <c r="MED23" s="71"/>
      <c r="MEE23" s="71"/>
      <c r="MEF23" s="71"/>
      <c r="MEG23" s="71"/>
      <c r="MEH23" s="70"/>
      <c r="MEI23" s="71"/>
      <c r="MEJ23" s="71"/>
      <c r="MEK23" s="71"/>
      <c r="MEL23" s="71"/>
      <c r="MEM23" s="71"/>
      <c r="MEN23" s="71"/>
      <c r="MEO23" s="70"/>
      <c r="MEP23" s="71"/>
      <c r="MEQ23" s="71"/>
      <c r="MER23" s="71"/>
      <c r="MES23" s="71"/>
      <c r="MET23" s="71"/>
      <c r="MEU23" s="71"/>
      <c r="MEV23" s="70"/>
      <c r="MEW23" s="71"/>
      <c r="MEX23" s="71"/>
      <c r="MEY23" s="71"/>
      <c r="MEZ23" s="71"/>
      <c r="MFA23" s="71"/>
      <c r="MFB23" s="71"/>
      <c r="MFC23" s="70"/>
      <c r="MFD23" s="71"/>
      <c r="MFE23" s="71"/>
      <c r="MFF23" s="71"/>
      <c r="MFG23" s="71"/>
      <c r="MFH23" s="71"/>
      <c r="MFI23" s="71"/>
      <c r="MFJ23" s="70"/>
      <c r="MFK23" s="71"/>
      <c r="MFL23" s="71"/>
      <c r="MFM23" s="71"/>
      <c r="MFN23" s="71"/>
      <c r="MFO23" s="71"/>
      <c r="MFP23" s="71"/>
      <c r="MFQ23" s="70"/>
      <c r="MFR23" s="71"/>
      <c r="MFS23" s="71"/>
      <c r="MFT23" s="71"/>
      <c r="MFU23" s="71"/>
      <c r="MFV23" s="71"/>
      <c r="MFW23" s="71"/>
      <c r="MFX23" s="70"/>
      <c r="MFY23" s="71"/>
      <c r="MFZ23" s="71"/>
      <c r="MGA23" s="71"/>
      <c r="MGB23" s="71"/>
      <c r="MGC23" s="71"/>
      <c r="MGD23" s="71"/>
      <c r="MGE23" s="70"/>
      <c r="MGF23" s="71"/>
      <c r="MGG23" s="71"/>
      <c r="MGH23" s="71"/>
      <c r="MGI23" s="71"/>
      <c r="MGJ23" s="71"/>
      <c r="MGK23" s="71"/>
      <c r="MGL23" s="70"/>
      <c r="MGM23" s="71"/>
      <c r="MGN23" s="71"/>
      <c r="MGO23" s="71"/>
      <c r="MGP23" s="71"/>
      <c r="MGQ23" s="71"/>
      <c r="MGR23" s="71"/>
      <c r="MGS23" s="70"/>
      <c r="MGT23" s="71"/>
      <c r="MGU23" s="71"/>
      <c r="MGV23" s="71"/>
      <c r="MGW23" s="71"/>
      <c r="MGX23" s="71"/>
      <c r="MGY23" s="71"/>
      <c r="MGZ23" s="70"/>
      <c r="MHA23" s="71"/>
      <c r="MHB23" s="71"/>
      <c r="MHC23" s="71"/>
      <c r="MHD23" s="71"/>
      <c r="MHE23" s="71"/>
      <c r="MHF23" s="71"/>
      <c r="MHG23" s="70"/>
      <c r="MHH23" s="71"/>
      <c r="MHI23" s="71"/>
      <c r="MHJ23" s="71"/>
      <c r="MHK23" s="71"/>
      <c r="MHL23" s="71"/>
      <c r="MHM23" s="71"/>
      <c r="MHN23" s="70"/>
      <c r="MHO23" s="71"/>
      <c r="MHP23" s="71"/>
      <c r="MHQ23" s="71"/>
      <c r="MHR23" s="71"/>
      <c r="MHS23" s="71"/>
      <c r="MHT23" s="71"/>
      <c r="MHU23" s="70"/>
      <c r="MHV23" s="71"/>
      <c r="MHW23" s="71"/>
      <c r="MHX23" s="71"/>
      <c r="MHY23" s="71"/>
      <c r="MHZ23" s="71"/>
      <c r="MIA23" s="71"/>
      <c r="MIB23" s="70"/>
      <c r="MIC23" s="71"/>
      <c r="MID23" s="71"/>
      <c r="MIE23" s="71"/>
      <c r="MIF23" s="71"/>
      <c r="MIG23" s="71"/>
      <c r="MIH23" s="71"/>
      <c r="MII23" s="70"/>
      <c r="MIJ23" s="71"/>
      <c r="MIK23" s="71"/>
      <c r="MIL23" s="71"/>
      <c r="MIM23" s="71"/>
      <c r="MIN23" s="71"/>
      <c r="MIO23" s="71"/>
      <c r="MIP23" s="70"/>
      <c r="MIQ23" s="71"/>
      <c r="MIR23" s="71"/>
      <c r="MIS23" s="71"/>
      <c r="MIT23" s="71"/>
      <c r="MIU23" s="71"/>
      <c r="MIV23" s="71"/>
      <c r="MIW23" s="70"/>
      <c r="MIX23" s="71"/>
      <c r="MIY23" s="71"/>
      <c r="MIZ23" s="71"/>
      <c r="MJA23" s="71"/>
      <c r="MJB23" s="71"/>
      <c r="MJC23" s="71"/>
      <c r="MJD23" s="70"/>
      <c r="MJE23" s="71"/>
      <c r="MJF23" s="71"/>
      <c r="MJG23" s="71"/>
      <c r="MJH23" s="71"/>
      <c r="MJI23" s="71"/>
      <c r="MJJ23" s="71"/>
      <c r="MJK23" s="70"/>
      <c r="MJL23" s="71"/>
      <c r="MJM23" s="71"/>
      <c r="MJN23" s="71"/>
      <c r="MJO23" s="71"/>
      <c r="MJP23" s="71"/>
      <c r="MJQ23" s="71"/>
      <c r="MJR23" s="70"/>
      <c r="MJS23" s="71"/>
      <c r="MJT23" s="71"/>
      <c r="MJU23" s="71"/>
      <c r="MJV23" s="71"/>
      <c r="MJW23" s="71"/>
      <c r="MJX23" s="71"/>
      <c r="MJY23" s="70"/>
      <c r="MJZ23" s="71"/>
      <c r="MKA23" s="71"/>
      <c r="MKB23" s="71"/>
      <c r="MKC23" s="71"/>
      <c r="MKD23" s="71"/>
      <c r="MKE23" s="71"/>
      <c r="MKF23" s="70"/>
      <c r="MKG23" s="71"/>
      <c r="MKH23" s="71"/>
      <c r="MKI23" s="71"/>
      <c r="MKJ23" s="71"/>
      <c r="MKK23" s="71"/>
      <c r="MKL23" s="71"/>
      <c r="MKM23" s="70"/>
      <c r="MKN23" s="71"/>
      <c r="MKO23" s="71"/>
      <c r="MKP23" s="71"/>
      <c r="MKQ23" s="71"/>
      <c r="MKR23" s="71"/>
      <c r="MKS23" s="71"/>
      <c r="MKT23" s="70"/>
      <c r="MKU23" s="71"/>
      <c r="MKV23" s="71"/>
      <c r="MKW23" s="71"/>
      <c r="MKX23" s="71"/>
      <c r="MKY23" s="71"/>
      <c r="MKZ23" s="71"/>
      <c r="MLA23" s="70"/>
      <c r="MLB23" s="71"/>
      <c r="MLC23" s="71"/>
      <c r="MLD23" s="71"/>
      <c r="MLE23" s="71"/>
      <c r="MLF23" s="71"/>
      <c r="MLG23" s="71"/>
      <c r="MLH23" s="70"/>
      <c r="MLI23" s="71"/>
      <c r="MLJ23" s="71"/>
      <c r="MLK23" s="71"/>
      <c r="MLL23" s="71"/>
      <c r="MLM23" s="71"/>
      <c r="MLN23" s="71"/>
      <c r="MLO23" s="70"/>
      <c r="MLP23" s="71"/>
      <c r="MLQ23" s="71"/>
      <c r="MLR23" s="71"/>
      <c r="MLS23" s="71"/>
      <c r="MLT23" s="71"/>
      <c r="MLU23" s="71"/>
      <c r="MLV23" s="70"/>
      <c r="MLW23" s="71"/>
      <c r="MLX23" s="71"/>
      <c r="MLY23" s="71"/>
      <c r="MLZ23" s="71"/>
      <c r="MMA23" s="71"/>
      <c r="MMB23" s="71"/>
      <c r="MMC23" s="70"/>
      <c r="MMD23" s="71"/>
      <c r="MME23" s="71"/>
      <c r="MMF23" s="71"/>
      <c r="MMG23" s="71"/>
      <c r="MMH23" s="71"/>
      <c r="MMI23" s="71"/>
      <c r="MMJ23" s="70"/>
      <c r="MMK23" s="71"/>
      <c r="MML23" s="71"/>
      <c r="MMM23" s="71"/>
      <c r="MMN23" s="71"/>
      <c r="MMO23" s="71"/>
      <c r="MMP23" s="71"/>
      <c r="MMQ23" s="70"/>
      <c r="MMR23" s="71"/>
      <c r="MMS23" s="71"/>
      <c r="MMT23" s="71"/>
      <c r="MMU23" s="71"/>
      <c r="MMV23" s="71"/>
      <c r="MMW23" s="71"/>
      <c r="MMX23" s="70"/>
      <c r="MMY23" s="71"/>
      <c r="MMZ23" s="71"/>
      <c r="MNA23" s="71"/>
      <c r="MNB23" s="71"/>
      <c r="MNC23" s="71"/>
      <c r="MND23" s="71"/>
      <c r="MNE23" s="70"/>
      <c r="MNF23" s="71"/>
      <c r="MNG23" s="71"/>
      <c r="MNH23" s="71"/>
      <c r="MNI23" s="71"/>
      <c r="MNJ23" s="71"/>
      <c r="MNK23" s="71"/>
      <c r="MNL23" s="70"/>
      <c r="MNM23" s="71"/>
      <c r="MNN23" s="71"/>
      <c r="MNO23" s="71"/>
      <c r="MNP23" s="71"/>
      <c r="MNQ23" s="71"/>
      <c r="MNR23" s="71"/>
      <c r="MNS23" s="70"/>
      <c r="MNT23" s="71"/>
      <c r="MNU23" s="71"/>
      <c r="MNV23" s="71"/>
      <c r="MNW23" s="71"/>
      <c r="MNX23" s="71"/>
      <c r="MNY23" s="71"/>
      <c r="MNZ23" s="70"/>
      <c r="MOA23" s="71"/>
      <c r="MOB23" s="71"/>
      <c r="MOC23" s="71"/>
      <c r="MOD23" s="71"/>
      <c r="MOE23" s="71"/>
      <c r="MOF23" s="71"/>
      <c r="MOG23" s="70"/>
      <c r="MOH23" s="71"/>
      <c r="MOI23" s="71"/>
      <c r="MOJ23" s="71"/>
      <c r="MOK23" s="71"/>
      <c r="MOL23" s="71"/>
      <c r="MOM23" s="71"/>
      <c r="MON23" s="70"/>
      <c r="MOO23" s="71"/>
      <c r="MOP23" s="71"/>
      <c r="MOQ23" s="71"/>
      <c r="MOR23" s="71"/>
      <c r="MOS23" s="71"/>
      <c r="MOT23" s="71"/>
      <c r="MOU23" s="70"/>
      <c r="MOV23" s="71"/>
      <c r="MOW23" s="71"/>
      <c r="MOX23" s="71"/>
      <c r="MOY23" s="71"/>
      <c r="MOZ23" s="71"/>
      <c r="MPA23" s="71"/>
      <c r="MPB23" s="70"/>
      <c r="MPC23" s="71"/>
      <c r="MPD23" s="71"/>
      <c r="MPE23" s="71"/>
      <c r="MPF23" s="71"/>
      <c r="MPG23" s="71"/>
      <c r="MPH23" s="71"/>
      <c r="MPI23" s="70"/>
      <c r="MPJ23" s="71"/>
      <c r="MPK23" s="71"/>
      <c r="MPL23" s="71"/>
      <c r="MPM23" s="71"/>
      <c r="MPN23" s="71"/>
      <c r="MPO23" s="71"/>
      <c r="MPP23" s="70"/>
      <c r="MPQ23" s="71"/>
      <c r="MPR23" s="71"/>
      <c r="MPS23" s="71"/>
      <c r="MPT23" s="71"/>
      <c r="MPU23" s="71"/>
      <c r="MPV23" s="71"/>
      <c r="MPW23" s="70"/>
      <c r="MPX23" s="71"/>
      <c r="MPY23" s="71"/>
      <c r="MPZ23" s="71"/>
      <c r="MQA23" s="71"/>
      <c r="MQB23" s="71"/>
      <c r="MQC23" s="71"/>
      <c r="MQD23" s="70"/>
      <c r="MQE23" s="71"/>
      <c r="MQF23" s="71"/>
      <c r="MQG23" s="71"/>
      <c r="MQH23" s="71"/>
      <c r="MQI23" s="71"/>
      <c r="MQJ23" s="71"/>
      <c r="MQK23" s="70"/>
      <c r="MQL23" s="71"/>
      <c r="MQM23" s="71"/>
      <c r="MQN23" s="71"/>
      <c r="MQO23" s="71"/>
      <c r="MQP23" s="71"/>
      <c r="MQQ23" s="71"/>
      <c r="MQR23" s="70"/>
      <c r="MQS23" s="71"/>
      <c r="MQT23" s="71"/>
      <c r="MQU23" s="71"/>
      <c r="MQV23" s="71"/>
      <c r="MQW23" s="71"/>
      <c r="MQX23" s="71"/>
      <c r="MQY23" s="70"/>
      <c r="MQZ23" s="71"/>
      <c r="MRA23" s="71"/>
      <c r="MRB23" s="71"/>
      <c r="MRC23" s="71"/>
      <c r="MRD23" s="71"/>
      <c r="MRE23" s="71"/>
      <c r="MRF23" s="70"/>
      <c r="MRG23" s="71"/>
      <c r="MRH23" s="71"/>
      <c r="MRI23" s="71"/>
      <c r="MRJ23" s="71"/>
      <c r="MRK23" s="71"/>
      <c r="MRL23" s="71"/>
      <c r="MRM23" s="70"/>
      <c r="MRN23" s="71"/>
      <c r="MRO23" s="71"/>
      <c r="MRP23" s="71"/>
      <c r="MRQ23" s="71"/>
      <c r="MRR23" s="71"/>
      <c r="MRS23" s="71"/>
      <c r="MRT23" s="70"/>
      <c r="MRU23" s="71"/>
      <c r="MRV23" s="71"/>
      <c r="MRW23" s="71"/>
      <c r="MRX23" s="71"/>
      <c r="MRY23" s="71"/>
      <c r="MRZ23" s="71"/>
      <c r="MSA23" s="70"/>
      <c r="MSB23" s="71"/>
      <c r="MSC23" s="71"/>
      <c r="MSD23" s="71"/>
      <c r="MSE23" s="71"/>
      <c r="MSF23" s="71"/>
      <c r="MSG23" s="71"/>
      <c r="MSH23" s="70"/>
      <c r="MSI23" s="71"/>
      <c r="MSJ23" s="71"/>
      <c r="MSK23" s="71"/>
      <c r="MSL23" s="71"/>
      <c r="MSM23" s="71"/>
      <c r="MSN23" s="71"/>
      <c r="MSO23" s="70"/>
      <c r="MSP23" s="71"/>
      <c r="MSQ23" s="71"/>
      <c r="MSR23" s="71"/>
      <c r="MSS23" s="71"/>
      <c r="MST23" s="71"/>
      <c r="MSU23" s="71"/>
      <c r="MSV23" s="70"/>
      <c r="MSW23" s="71"/>
      <c r="MSX23" s="71"/>
      <c r="MSY23" s="71"/>
      <c r="MSZ23" s="71"/>
      <c r="MTA23" s="71"/>
      <c r="MTB23" s="71"/>
      <c r="MTC23" s="70"/>
      <c r="MTD23" s="71"/>
      <c r="MTE23" s="71"/>
      <c r="MTF23" s="71"/>
      <c r="MTG23" s="71"/>
      <c r="MTH23" s="71"/>
      <c r="MTI23" s="71"/>
      <c r="MTJ23" s="70"/>
      <c r="MTK23" s="71"/>
      <c r="MTL23" s="71"/>
      <c r="MTM23" s="71"/>
      <c r="MTN23" s="71"/>
      <c r="MTO23" s="71"/>
      <c r="MTP23" s="71"/>
      <c r="MTQ23" s="70"/>
      <c r="MTR23" s="71"/>
      <c r="MTS23" s="71"/>
      <c r="MTT23" s="71"/>
      <c r="MTU23" s="71"/>
      <c r="MTV23" s="71"/>
      <c r="MTW23" s="71"/>
      <c r="MTX23" s="70"/>
      <c r="MTY23" s="71"/>
      <c r="MTZ23" s="71"/>
      <c r="MUA23" s="71"/>
      <c r="MUB23" s="71"/>
      <c r="MUC23" s="71"/>
      <c r="MUD23" s="71"/>
      <c r="MUE23" s="70"/>
      <c r="MUF23" s="71"/>
      <c r="MUG23" s="71"/>
      <c r="MUH23" s="71"/>
      <c r="MUI23" s="71"/>
      <c r="MUJ23" s="71"/>
      <c r="MUK23" s="71"/>
      <c r="MUL23" s="70"/>
      <c r="MUM23" s="71"/>
      <c r="MUN23" s="71"/>
      <c r="MUO23" s="71"/>
      <c r="MUP23" s="71"/>
      <c r="MUQ23" s="71"/>
      <c r="MUR23" s="71"/>
      <c r="MUS23" s="70"/>
      <c r="MUT23" s="71"/>
      <c r="MUU23" s="71"/>
      <c r="MUV23" s="71"/>
      <c r="MUW23" s="71"/>
      <c r="MUX23" s="71"/>
      <c r="MUY23" s="71"/>
      <c r="MUZ23" s="70"/>
      <c r="MVA23" s="71"/>
      <c r="MVB23" s="71"/>
      <c r="MVC23" s="71"/>
      <c r="MVD23" s="71"/>
      <c r="MVE23" s="71"/>
      <c r="MVF23" s="71"/>
      <c r="MVG23" s="70"/>
      <c r="MVH23" s="71"/>
      <c r="MVI23" s="71"/>
      <c r="MVJ23" s="71"/>
      <c r="MVK23" s="71"/>
      <c r="MVL23" s="71"/>
      <c r="MVM23" s="71"/>
      <c r="MVN23" s="70"/>
      <c r="MVO23" s="71"/>
      <c r="MVP23" s="71"/>
      <c r="MVQ23" s="71"/>
      <c r="MVR23" s="71"/>
      <c r="MVS23" s="71"/>
      <c r="MVT23" s="71"/>
      <c r="MVU23" s="70"/>
      <c r="MVV23" s="71"/>
      <c r="MVW23" s="71"/>
      <c r="MVX23" s="71"/>
      <c r="MVY23" s="71"/>
      <c r="MVZ23" s="71"/>
      <c r="MWA23" s="71"/>
      <c r="MWB23" s="70"/>
      <c r="MWC23" s="71"/>
      <c r="MWD23" s="71"/>
      <c r="MWE23" s="71"/>
      <c r="MWF23" s="71"/>
      <c r="MWG23" s="71"/>
      <c r="MWH23" s="71"/>
      <c r="MWI23" s="70"/>
      <c r="MWJ23" s="71"/>
      <c r="MWK23" s="71"/>
      <c r="MWL23" s="71"/>
      <c r="MWM23" s="71"/>
      <c r="MWN23" s="71"/>
      <c r="MWO23" s="71"/>
      <c r="MWP23" s="70"/>
      <c r="MWQ23" s="71"/>
      <c r="MWR23" s="71"/>
      <c r="MWS23" s="71"/>
      <c r="MWT23" s="71"/>
      <c r="MWU23" s="71"/>
      <c r="MWV23" s="71"/>
      <c r="MWW23" s="70"/>
      <c r="MWX23" s="71"/>
      <c r="MWY23" s="71"/>
      <c r="MWZ23" s="71"/>
      <c r="MXA23" s="71"/>
      <c r="MXB23" s="71"/>
      <c r="MXC23" s="71"/>
      <c r="MXD23" s="70"/>
      <c r="MXE23" s="71"/>
      <c r="MXF23" s="71"/>
      <c r="MXG23" s="71"/>
      <c r="MXH23" s="71"/>
      <c r="MXI23" s="71"/>
      <c r="MXJ23" s="71"/>
      <c r="MXK23" s="70"/>
      <c r="MXL23" s="71"/>
      <c r="MXM23" s="71"/>
      <c r="MXN23" s="71"/>
      <c r="MXO23" s="71"/>
      <c r="MXP23" s="71"/>
      <c r="MXQ23" s="71"/>
      <c r="MXR23" s="70"/>
      <c r="MXS23" s="71"/>
      <c r="MXT23" s="71"/>
      <c r="MXU23" s="71"/>
      <c r="MXV23" s="71"/>
      <c r="MXW23" s="71"/>
      <c r="MXX23" s="71"/>
      <c r="MXY23" s="70"/>
      <c r="MXZ23" s="71"/>
      <c r="MYA23" s="71"/>
      <c r="MYB23" s="71"/>
      <c r="MYC23" s="71"/>
      <c r="MYD23" s="71"/>
      <c r="MYE23" s="71"/>
      <c r="MYF23" s="70"/>
      <c r="MYG23" s="71"/>
      <c r="MYH23" s="71"/>
      <c r="MYI23" s="71"/>
      <c r="MYJ23" s="71"/>
      <c r="MYK23" s="71"/>
      <c r="MYL23" s="71"/>
      <c r="MYM23" s="70"/>
      <c r="MYN23" s="71"/>
      <c r="MYO23" s="71"/>
      <c r="MYP23" s="71"/>
      <c r="MYQ23" s="71"/>
      <c r="MYR23" s="71"/>
      <c r="MYS23" s="71"/>
      <c r="MYT23" s="70"/>
      <c r="MYU23" s="71"/>
      <c r="MYV23" s="71"/>
      <c r="MYW23" s="71"/>
      <c r="MYX23" s="71"/>
      <c r="MYY23" s="71"/>
      <c r="MYZ23" s="71"/>
      <c r="MZA23" s="70"/>
      <c r="MZB23" s="71"/>
      <c r="MZC23" s="71"/>
      <c r="MZD23" s="71"/>
      <c r="MZE23" s="71"/>
      <c r="MZF23" s="71"/>
      <c r="MZG23" s="71"/>
      <c r="MZH23" s="70"/>
      <c r="MZI23" s="71"/>
      <c r="MZJ23" s="71"/>
      <c r="MZK23" s="71"/>
      <c r="MZL23" s="71"/>
      <c r="MZM23" s="71"/>
      <c r="MZN23" s="71"/>
      <c r="MZO23" s="70"/>
      <c r="MZP23" s="71"/>
      <c r="MZQ23" s="71"/>
      <c r="MZR23" s="71"/>
      <c r="MZS23" s="71"/>
      <c r="MZT23" s="71"/>
      <c r="MZU23" s="71"/>
      <c r="MZV23" s="70"/>
      <c r="MZW23" s="71"/>
      <c r="MZX23" s="71"/>
      <c r="MZY23" s="71"/>
      <c r="MZZ23" s="71"/>
      <c r="NAA23" s="71"/>
      <c r="NAB23" s="71"/>
      <c r="NAC23" s="70"/>
      <c r="NAD23" s="71"/>
      <c r="NAE23" s="71"/>
      <c r="NAF23" s="71"/>
      <c r="NAG23" s="71"/>
      <c r="NAH23" s="71"/>
      <c r="NAI23" s="71"/>
      <c r="NAJ23" s="70"/>
      <c r="NAK23" s="71"/>
      <c r="NAL23" s="71"/>
      <c r="NAM23" s="71"/>
      <c r="NAN23" s="71"/>
      <c r="NAO23" s="71"/>
      <c r="NAP23" s="71"/>
      <c r="NAQ23" s="70"/>
      <c r="NAR23" s="71"/>
      <c r="NAS23" s="71"/>
      <c r="NAT23" s="71"/>
      <c r="NAU23" s="71"/>
      <c r="NAV23" s="71"/>
      <c r="NAW23" s="71"/>
      <c r="NAX23" s="70"/>
      <c r="NAY23" s="71"/>
      <c r="NAZ23" s="71"/>
      <c r="NBA23" s="71"/>
      <c r="NBB23" s="71"/>
      <c r="NBC23" s="71"/>
      <c r="NBD23" s="71"/>
      <c r="NBE23" s="70"/>
      <c r="NBF23" s="71"/>
      <c r="NBG23" s="71"/>
      <c r="NBH23" s="71"/>
      <c r="NBI23" s="71"/>
      <c r="NBJ23" s="71"/>
      <c r="NBK23" s="71"/>
      <c r="NBL23" s="70"/>
      <c r="NBM23" s="71"/>
      <c r="NBN23" s="71"/>
      <c r="NBO23" s="71"/>
      <c r="NBP23" s="71"/>
      <c r="NBQ23" s="71"/>
      <c r="NBR23" s="71"/>
      <c r="NBS23" s="70"/>
      <c r="NBT23" s="71"/>
      <c r="NBU23" s="71"/>
      <c r="NBV23" s="71"/>
      <c r="NBW23" s="71"/>
      <c r="NBX23" s="71"/>
      <c r="NBY23" s="71"/>
      <c r="NBZ23" s="70"/>
      <c r="NCA23" s="71"/>
      <c r="NCB23" s="71"/>
      <c r="NCC23" s="71"/>
      <c r="NCD23" s="71"/>
      <c r="NCE23" s="71"/>
      <c r="NCF23" s="71"/>
      <c r="NCG23" s="70"/>
      <c r="NCH23" s="71"/>
      <c r="NCI23" s="71"/>
      <c r="NCJ23" s="71"/>
      <c r="NCK23" s="71"/>
      <c r="NCL23" s="71"/>
      <c r="NCM23" s="71"/>
      <c r="NCN23" s="70"/>
      <c r="NCO23" s="71"/>
      <c r="NCP23" s="71"/>
      <c r="NCQ23" s="71"/>
      <c r="NCR23" s="71"/>
      <c r="NCS23" s="71"/>
      <c r="NCT23" s="71"/>
      <c r="NCU23" s="70"/>
      <c r="NCV23" s="71"/>
      <c r="NCW23" s="71"/>
      <c r="NCX23" s="71"/>
      <c r="NCY23" s="71"/>
      <c r="NCZ23" s="71"/>
      <c r="NDA23" s="71"/>
      <c r="NDB23" s="70"/>
      <c r="NDC23" s="71"/>
      <c r="NDD23" s="71"/>
      <c r="NDE23" s="71"/>
      <c r="NDF23" s="71"/>
      <c r="NDG23" s="71"/>
      <c r="NDH23" s="71"/>
      <c r="NDI23" s="70"/>
      <c r="NDJ23" s="71"/>
      <c r="NDK23" s="71"/>
      <c r="NDL23" s="71"/>
      <c r="NDM23" s="71"/>
      <c r="NDN23" s="71"/>
      <c r="NDO23" s="71"/>
      <c r="NDP23" s="70"/>
      <c r="NDQ23" s="71"/>
      <c r="NDR23" s="71"/>
      <c r="NDS23" s="71"/>
      <c r="NDT23" s="71"/>
      <c r="NDU23" s="71"/>
      <c r="NDV23" s="71"/>
      <c r="NDW23" s="70"/>
      <c r="NDX23" s="71"/>
      <c r="NDY23" s="71"/>
      <c r="NDZ23" s="71"/>
      <c r="NEA23" s="71"/>
      <c r="NEB23" s="71"/>
      <c r="NEC23" s="71"/>
      <c r="NED23" s="70"/>
      <c r="NEE23" s="71"/>
      <c r="NEF23" s="71"/>
      <c r="NEG23" s="71"/>
      <c r="NEH23" s="71"/>
      <c r="NEI23" s="71"/>
      <c r="NEJ23" s="71"/>
      <c r="NEK23" s="70"/>
      <c r="NEL23" s="71"/>
      <c r="NEM23" s="71"/>
      <c r="NEN23" s="71"/>
      <c r="NEO23" s="71"/>
      <c r="NEP23" s="71"/>
      <c r="NEQ23" s="71"/>
      <c r="NER23" s="70"/>
      <c r="NES23" s="71"/>
      <c r="NET23" s="71"/>
      <c r="NEU23" s="71"/>
      <c r="NEV23" s="71"/>
      <c r="NEW23" s="71"/>
      <c r="NEX23" s="71"/>
      <c r="NEY23" s="70"/>
      <c r="NEZ23" s="71"/>
      <c r="NFA23" s="71"/>
      <c r="NFB23" s="71"/>
      <c r="NFC23" s="71"/>
      <c r="NFD23" s="71"/>
      <c r="NFE23" s="71"/>
      <c r="NFF23" s="70"/>
      <c r="NFG23" s="71"/>
      <c r="NFH23" s="71"/>
      <c r="NFI23" s="71"/>
      <c r="NFJ23" s="71"/>
      <c r="NFK23" s="71"/>
      <c r="NFL23" s="71"/>
      <c r="NFM23" s="70"/>
      <c r="NFN23" s="71"/>
      <c r="NFO23" s="71"/>
      <c r="NFP23" s="71"/>
      <c r="NFQ23" s="71"/>
      <c r="NFR23" s="71"/>
      <c r="NFS23" s="71"/>
      <c r="NFT23" s="70"/>
      <c r="NFU23" s="71"/>
      <c r="NFV23" s="71"/>
      <c r="NFW23" s="71"/>
      <c r="NFX23" s="71"/>
      <c r="NFY23" s="71"/>
      <c r="NFZ23" s="71"/>
      <c r="NGA23" s="70"/>
      <c r="NGB23" s="71"/>
      <c r="NGC23" s="71"/>
      <c r="NGD23" s="71"/>
      <c r="NGE23" s="71"/>
      <c r="NGF23" s="71"/>
      <c r="NGG23" s="71"/>
      <c r="NGH23" s="70"/>
      <c r="NGI23" s="71"/>
      <c r="NGJ23" s="71"/>
      <c r="NGK23" s="71"/>
      <c r="NGL23" s="71"/>
      <c r="NGM23" s="71"/>
      <c r="NGN23" s="71"/>
      <c r="NGO23" s="70"/>
      <c r="NGP23" s="71"/>
      <c r="NGQ23" s="71"/>
      <c r="NGR23" s="71"/>
      <c r="NGS23" s="71"/>
      <c r="NGT23" s="71"/>
      <c r="NGU23" s="71"/>
      <c r="NGV23" s="70"/>
      <c r="NGW23" s="71"/>
      <c r="NGX23" s="71"/>
      <c r="NGY23" s="71"/>
      <c r="NGZ23" s="71"/>
      <c r="NHA23" s="71"/>
      <c r="NHB23" s="71"/>
      <c r="NHC23" s="70"/>
      <c r="NHD23" s="71"/>
      <c r="NHE23" s="71"/>
      <c r="NHF23" s="71"/>
      <c r="NHG23" s="71"/>
      <c r="NHH23" s="71"/>
      <c r="NHI23" s="71"/>
      <c r="NHJ23" s="70"/>
      <c r="NHK23" s="71"/>
      <c r="NHL23" s="71"/>
      <c r="NHM23" s="71"/>
      <c r="NHN23" s="71"/>
      <c r="NHO23" s="71"/>
      <c r="NHP23" s="71"/>
      <c r="NHQ23" s="70"/>
      <c r="NHR23" s="71"/>
      <c r="NHS23" s="71"/>
      <c r="NHT23" s="71"/>
      <c r="NHU23" s="71"/>
      <c r="NHV23" s="71"/>
      <c r="NHW23" s="71"/>
      <c r="NHX23" s="70"/>
      <c r="NHY23" s="71"/>
      <c r="NHZ23" s="71"/>
      <c r="NIA23" s="71"/>
      <c r="NIB23" s="71"/>
      <c r="NIC23" s="71"/>
      <c r="NID23" s="71"/>
      <c r="NIE23" s="70"/>
      <c r="NIF23" s="71"/>
      <c r="NIG23" s="71"/>
      <c r="NIH23" s="71"/>
      <c r="NII23" s="71"/>
      <c r="NIJ23" s="71"/>
      <c r="NIK23" s="71"/>
      <c r="NIL23" s="70"/>
      <c r="NIM23" s="71"/>
      <c r="NIN23" s="71"/>
      <c r="NIO23" s="71"/>
      <c r="NIP23" s="71"/>
      <c r="NIQ23" s="71"/>
      <c r="NIR23" s="71"/>
      <c r="NIS23" s="70"/>
      <c r="NIT23" s="71"/>
      <c r="NIU23" s="71"/>
      <c r="NIV23" s="71"/>
      <c r="NIW23" s="71"/>
      <c r="NIX23" s="71"/>
      <c r="NIY23" s="71"/>
      <c r="NIZ23" s="70"/>
      <c r="NJA23" s="71"/>
      <c r="NJB23" s="71"/>
      <c r="NJC23" s="71"/>
      <c r="NJD23" s="71"/>
      <c r="NJE23" s="71"/>
      <c r="NJF23" s="71"/>
      <c r="NJG23" s="70"/>
      <c r="NJH23" s="71"/>
      <c r="NJI23" s="71"/>
      <c r="NJJ23" s="71"/>
      <c r="NJK23" s="71"/>
      <c r="NJL23" s="71"/>
      <c r="NJM23" s="71"/>
      <c r="NJN23" s="70"/>
      <c r="NJO23" s="71"/>
      <c r="NJP23" s="71"/>
      <c r="NJQ23" s="71"/>
      <c r="NJR23" s="71"/>
      <c r="NJS23" s="71"/>
      <c r="NJT23" s="71"/>
      <c r="NJU23" s="70"/>
      <c r="NJV23" s="71"/>
      <c r="NJW23" s="71"/>
      <c r="NJX23" s="71"/>
      <c r="NJY23" s="71"/>
      <c r="NJZ23" s="71"/>
      <c r="NKA23" s="71"/>
      <c r="NKB23" s="70"/>
      <c r="NKC23" s="71"/>
      <c r="NKD23" s="71"/>
      <c r="NKE23" s="71"/>
      <c r="NKF23" s="71"/>
      <c r="NKG23" s="71"/>
      <c r="NKH23" s="71"/>
      <c r="NKI23" s="70"/>
      <c r="NKJ23" s="71"/>
      <c r="NKK23" s="71"/>
      <c r="NKL23" s="71"/>
      <c r="NKM23" s="71"/>
      <c r="NKN23" s="71"/>
      <c r="NKO23" s="71"/>
      <c r="NKP23" s="70"/>
      <c r="NKQ23" s="71"/>
      <c r="NKR23" s="71"/>
      <c r="NKS23" s="71"/>
      <c r="NKT23" s="71"/>
      <c r="NKU23" s="71"/>
      <c r="NKV23" s="71"/>
      <c r="NKW23" s="70"/>
      <c r="NKX23" s="71"/>
      <c r="NKY23" s="71"/>
      <c r="NKZ23" s="71"/>
      <c r="NLA23" s="71"/>
      <c r="NLB23" s="71"/>
      <c r="NLC23" s="71"/>
      <c r="NLD23" s="70"/>
      <c r="NLE23" s="71"/>
      <c r="NLF23" s="71"/>
      <c r="NLG23" s="71"/>
      <c r="NLH23" s="71"/>
      <c r="NLI23" s="71"/>
      <c r="NLJ23" s="71"/>
      <c r="NLK23" s="70"/>
      <c r="NLL23" s="71"/>
      <c r="NLM23" s="71"/>
      <c r="NLN23" s="71"/>
      <c r="NLO23" s="71"/>
      <c r="NLP23" s="71"/>
      <c r="NLQ23" s="71"/>
      <c r="NLR23" s="70"/>
      <c r="NLS23" s="71"/>
      <c r="NLT23" s="71"/>
      <c r="NLU23" s="71"/>
      <c r="NLV23" s="71"/>
      <c r="NLW23" s="71"/>
      <c r="NLX23" s="71"/>
      <c r="NLY23" s="70"/>
      <c r="NLZ23" s="71"/>
      <c r="NMA23" s="71"/>
      <c r="NMB23" s="71"/>
      <c r="NMC23" s="71"/>
      <c r="NMD23" s="71"/>
      <c r="NME23" s="71"/>
      <c r="NMF23" s="70"/>
      <c r="NMG23" s="71"/>
      <c r="NMH23" s="71"/>
      <c r="NMI23" s="71"/>
      <c r="NMJ23" s="71"/>
      <c r="NMK23" s="71"/>
      <c r="NML23" s="71"/>
      <c r="NMM23" s="70"/>
      <c r="NMN23" s="71"/>
      <c r="NMO23" s="71"/>
      <c r="NMP23" s="71"/>
      <c r="NMQ23" s="71"/>
      <c r="NMR23" s="71"/>
      <c r="NMS23" s="71"/>
      <c r="NMT23" s="70"/>
      <c r="NMU23" s="71"/>
      <c r="NMV23" s="71"/>
      <c r="NMW23" s="71"/>
      <c r="NMX23" s="71"/>
      <c r="NMY23" s="71"/>
      <c r="NMZ23" s="71"/>
      <c r="NNA23" s="70"/>
      <c r="NNB23" s="71"/>
      <c r="NNC23" s="71"/>
      <c r="NND23" s="71"/>
      <c r="NNE23" s="71"/>
      <c r="NNF23" s="71"/>
      <c r="NNG23" s="71"/>
      <c r="NNH23" s="70"/>
      <c r="NNI23" s="71"/>
      <c r="NNJ23" s="71"/>
      <c r="NNK23" s="71"/>
      <c r="NNL23" s="71"/>
      <c r="NNM23" s="71"/>
      <c r="NNN23" s="71"/>
      <c r="NNO23" s="70"/>
      <c r="NNP23" s="71"/>
      <c r="NNQ23" s="71"/>
      <c r="NNR23" s="71"/>
      <c r="NNS23" s="71"/>
      <c r="NNT23" s="71"/>
      <c r="NNU23" s="71"/>
      <c r="NNV23" s="70"/>
      <c r="NNW23" s="71"/>
      <c r="NNX23" s="71"/>
      <c r="NNY23" s="71"/>
      <c r="NNZ23" s="71"/>
      <c r="NOA23" s="71"/>
      <c r="NOB23" s="71"/>
      <c r="NOC23" s="70"/>
      <c r="NOD23" s="71"/>
      <c r="NOE23" s="71"/>
      <c r="NOF23" s="71"/>
      <c r="NOG23" s="71"/>
      <c r="NOH23" s="71"/>
      <c r="NOI23" s="71"/>
      <c r="NOJ23" s="70"/>
      <c r="NOK23" s="71"/>
      <c r="NOL23" s="71"/>
      <c r="NOM23" s="71"/>
      <c r="NON23" s="71"/>
      <c r="NOO23" s="71"/>
      <c r="NOP23" s="71"/>
      <c r="NOQ23" s="70"/>
      <c r="NOR23" s="71"/>
      <c r="NOS23" s="71"/>
      <c r="NOT23" s="71"/>
      <c r="NOU23" s="71"/>
      <c r="NOV23" s="71"/>
      <c r="NOW23" s="71"/>
      <c r="NOX23" s="70"/>
      <c r="NOY23" s="71"/>
      <c r="NOZ23" s="71"/>
      <c r="NPA23" s="71"/>
      <c r="NPB23" s="71"/>
      <c r="NPC23" s="71"/>
      <c r="NPD23" s="71"/>
      <c r="NPE23" s="70"/>
      <c r="NPF23" s="71"/>
      <c r="NPG23" s="71"/>
      <c r="NPH23" s="71"/>
      <c r="NPI23" s="71"/>
      <c r="NPJ23" s="71"/>
      <c r="NPK23" s="71"/>
      <c r="NPL23" s="70"/>
      <c r="NPM23" s="71"/>
      <c r="NPN23" s="71"/>
      <c r="NPO23" s="71"/>
      <c r="NPP23" s="71"/>
      <c r="NPQ23" s="71"/>
      <c r="NPR23" s="71"/>
      <c r="NPS23" s="70"/>
      <c r="NPT23" s="71"/>
      <c r="NPU23" s="71"/>
      <c r="NPV23" s="71"/>
      <c r="NPW23" s="71"/>
      <c r="NPX23" s="71"/>
      <c r="NPY23" s="71"/>
      <c r="NPZ23" s="70"/>
      <c r="NQA23" s="71"/>
      <c r="NQB23" s="71"/>
      <c r="NQC23" s="71"/>
      <c r="NQD23" s="71"/>
      <c r="NQE23" s="71"/>
      <c r="NQF23" s="71"/>
      <c r="NQG23" s="70"/>
      <c r="NQH23" s="71"/>
      <c r="NQI23" s="71"/>
      <c r="NQJ23" s="71"/>
      <c r="NQK23" s="71"/>
      <c r="NQL23" s="71"/>
      <c r="NQM23" s="71"/>
      <c r="NQN23" s="70"/>
      <c r="NQO23" s="71"/>
      <c r="NQP23" s="71"/>
      <c r="NQQ23" s="71"/>
      <c r="NQR23" s="71"/>
      <c r="NQS23" s="71"/>
      <c r="NQT23" s="71"/>
      <c r="NQU23" s="70"/>
      <c r="NQV23" s="71"/>
      <c r="NQW23" s="71"/>
      <c r="NQX23" s="71"/>
      <c r="NQY23" s="71"/>
      <c r="NQZ23" s="71"/>
      <c r="NRA23" s="71"/>
      <c r="NRB23" s="70"/>
      <c r="NRC23" s="71"/>
      <c r="NRD23" s="71"/>
      <c r="NRE23" s="71"/>
      <c r="NRF23" s="71"/>
      <c r="NRG23" s="71"/>
      <c r="NRH23" s="71"/>
      <c r="NRI23" s="70"/>
      <c r="NRJ23" s="71"/>
      <c r="NRK23" s="71"/>
      <c r="NRL23" s="71"/>
      <c r="NRM23" s="71"/>
      <c r="NRN23" s="71"/>
      <c r="NRO23" s="71"/>
      <c r="NRP23" s="70"/>
      <c r="NRQ23" s="71"/>
      <c r="NRR23" s="71"/>
      <c r="NRS23" s="71"/>
      <c r="NRT23" s="71"/>
      <c r="NRU23" s="71"/>
      <c r="NRV23" s="71"/>
      <c r="NRW23" s="70"/>
      <c r="NRX23" s="71"/>
      <c r="NRY23" s="71"/>
      <c r="NRZ23" s="71"/>
      <c r="NSA23" s="71"/>
      <c r="NSB23" s="71"/>
      <c r="NSC23" s="71"/>
      <c r="NSD23" s="70"/>
      <c r="NSE23" s="71"/>
      <c r="NSF23" s="71"/>
      <c r="NSG23" s="71"/>
      <c r="NSH23" s="71"/>
      <c r="NSI23" s="71"/>
      <c r="NSJ23" s="71"/>
      <c r="NSK23" s="70"/>
      <c r="NSL23" s="71"/>
      <c r="NSM23" s="71"/>
      <c r="NSN23" s="71"/>
      <c r="NSO23" s="71"/>
      <c r="NSP23" s="71"/>
      <c r="NSQ23" s="71"/>
      <c r="NSR23" s="70"/>
      <c r="NSS23" s="71"/>
      <c r="NST23" s="71"/>
      <c r="NSU23" s="71"/>
      <c r="NSV23" s="71"/>
      <c r="NSW23" s="71"/>
      <c r="NSX23" s="71"/>
      <c r="NSY23" s="70"/>
      <c r="NSZ23" s="71"/>
      <c r="NTA23" s="71"/>
      <c r="NTB23" s="71"/>
      <c r="NTC23" s="71"/>
      <c r="NTD23" s="71"/>
      <c r="NTE23" s="71"/>
      <c r="NTF23" s="70"/>
      <c r="NTG23" s="71"/>
      <c r="NTH23" s="71"/>
      <c r="NTI23" s="71"/>
      <c r="NTJ23" s="71"/>
      <c r="NTK23" s="71"/>
      <c r="NTL23" s="71"/>
      <c r="NTM23" s="70"/>
      <c r="NTN23" s="71"/>
      <c r="NTO23" s="71"/>
      <c r="NTP23" s="71"/>
      <c r="NTQ23" s="71"/>
      <c r="NTR23" s="71"/>
      <c r="NTS23" s="71"/>
      <c r="NTT23" s="70"/>
      <c r="NTU23" s="71"/>
      <c r="NTV23" s="71"/>
      <c r="NTW23" s="71"/>
      <c r="NTX23" s="71"/>
      <c r="NTY23" s="71"/>
      <c r="NTZ23" s="71"/>
      <c r="NUA23" s="70"/>
      <c r="NUB23" s="71"/>
      <c r="NUC23" s="71"/>
      <c r="NUD23" s="71"/>
      <c r="NUE23" s="71"/>
      <c r="NUF23" s="71"/>
      <c r="NUG23" s="71"/>
      <c r="NUH23" s="70"/>
      <c r="NUI23" s="71"/>
      <c r="NUJ23" s="71"/>
      <c r="NUK23" s="71"/>
      <c r="NUL23" s="71"/>
      <c r="NUM23" s="71"/>
      <c r="NUN23" s="71"/>
      <c r="NUO23" s="70"/>
      <c r="NUP23" s="71"/>
      <c r="NUQ23" s="71"/>
      <c r="NUR23" s="71"/>
      <c r="NUS23" s="71"/>
      <c r="NUT23" s="71"/>
      <c r="NUU23" s="71"/>
      <c r="NUV23" s="70"/>
      <c r="NUW23" s="71"/>
      <c r="NUX23" s="71"/>
      <c r="NUY23" s="71"/>
      <c r="NUZ23" s="71"/>
      <c r="NVA23" s="71"/>
      <c r="NVB23" s="71"/>
      <c r="NVC23" s="70"/>
      <c r="NVD23" s="71"/>
      <c r="NVE23" s="71"/>
      <c r="NVF23" s="71"/>
      <c r="NVG23" s="71"/>
      <c r="NVH23" s="71"/>
      <c r="NVI23" s="71"/>
      <c r="NVJ23" s="70"/>
      <c r="NVK23" s="71"/>
      <c r="NVL23" s="71"/>
      <c r="NVM23" s="71"/>
      <c r="NVN23" s="71"/>
      <c r="NVO23" s="71"/>
      <c r="NVP23" s="71"/>
      <c r="NVQ23" s="70"/>
      <c r="NVR23" s="71"/>
      <c r="NVS23" s="71"/>
      <c r="NVT23" s="71"/>
      <c r="NVU23" s="71"/>
      <c r="NVV23" s="71"/>
      <c r="NVW23" s="71"/>
      <c r="NVX23" s="70"/>
      <c r="NVY23" s="71"/>
      <c r="NVZ23" s="71"/>
      <c r="NWA23" s="71"/>
      <c r="NWB23" s="71"/>
      <c r="NWC23" s="71"/>
      <c r="NWD23" s="71"/>
      <c r="NWE23" s="70"/>
      <c r="NWF23" s="71"/>
      <c r="NWG23" s="71"/>
      <c r="NWH23" s="71"/>
      <c r="NWI23" s="71"/>
      <c r="NWJ23" s="71"/>
      <c r="NWK23" s="71"/>
      <c r="NWL23" s="70"/>
      <c r="NWM23" s="71"/>
      <c r="NWN23" s="71"/>
      <c r="NWO23" s="71"/>
      <c r="NWP23" s="71"/>
      <c r="NWQ23" s="71"/>
      <c r="NWR23" s="71"/>
      <c r="NWS23" s="70"/>
      <c r="NWT23" s="71"/>
      <c r="NWU23" s="71"/>
      <c r="NWV23" s="71"/>
      <c r="NWW23" s="71"/>
      <c r="NWX23" s="71"/>
      <c r="NWY23" s="71"/>
      <c r="NWZ23" s="70"/>
      <c r="NXA23" s="71"/>
      <c r="NXB23" s="71"/>
      <c r="NXC23" s="71"/>
      <c r="NXD23" s="71"/>
      <c r="NXE23" s="71"/>
      <c r="NXF23" s="71"/>
      <c r="NXG23" s="70"/>
      <c r="NXH23" s="71"/>
      <c r="NXI23" s="71"/>
      <c r="NXJ23" s="71"/>
      <c r="NXK23" s="71"/>
      <c r="NXL23" s="71"/>
      <c r="NXM23" s="71"/>
      <c r="NXN23" s="70"/>
      <c r="NXO23" s="71"/>
      <c r="NXP23" s="71"/>
      <c r="NXQ23" s="71"/>
      <c r="NXR23" s="71"/>
      <c r="NXS23" s="71"/>
      <c r="NXT23" s="71"/>
      <c r="NXU23" s="70"/>
      <c r="NXV23" s="71"/>
      <c r="NXW23" s="71"/>
      <c r="NXX23" s="71"/>
      <c r="NXY23" s="71"/>
      <c r="NXZ23" s="71"/>
      <c r="NYA23" s="71"/>
      <c r="NYB23" s="70"/>
      <c r="NYC23" s="71"/>
      <c r="NYD23" s="71"/>
      <c r="NYE23" s="71"/>
      <c r="NYF23" s="71"/>
      <c r="NYG23" s="71"/>
      <c r="NYH23" s="71"/>
      <c r="NYI23" s="70"/>
      <c r="NYJ23" s="71"/>
      <c r="NYK23" s="71"/>
      <c r="NYL23" s="71"/>
      <c r="NYM23" s="71"/>
      <c r="NYN23" s="71"/>
      <c r="NYO23" s="71"/>
      <c r="NYP23" s="70"/>
      <c r="NYQ23" s="71"/>
      <c r="NYR23" s="71"/>
      <c r="NYS23" s="71"/>
      <c r="NYT23" s="71"/>
      <c r="NYU23" s="71"/>
      <c r="NYV23" s="71"/>
      <c r="NYW23" s="70"/>
      <c r="NYX23" s="71"/>
      <c r="NYY23" s="71"/>
      <c r="NYZ23" s="71"/>
      <c r="NZA23" s="71"/>
      <c r="NZB23" s="71"/>
      <c r="NZC23" s="71"/>
      <c r="NZD23" s="70"/>
      <c r="NZE23" s="71"/>
      <c r="NZF23" s="71"/>
      <c r="NZG23" s="71"/>
      <c r="NZH23" s="71"/>
      <c r="NZI23" s="71"/>
      <c r="NZJ23" s="71"/>
      <c r="NZK23" s="70"/>
      <c r="NZL23" s="71"/>
      <c r="NZM23" s="71"/>
      <c r="NZN23" s="71"/>
      <c r="NZO23" s="71"/>
      <c r="NZP23" s="71"/>
      <c r="NZQ23" s="71"/>
      <c r="NZR23" s="70"/>
      <c r="NZS23" s="71"/>
      <c r="NZT23" s="71"/>
      <c r="NZU23" s="71"/>
      <c r="NZV23" s="71"/>
      <c r="NZW23" s="71"/>
      <c r="NZX23" s="71"/>
      <c r="NZY23" s="70"/>
      <c r="NZZ23" s="71"/>
      <c r="OAA23" s="71"/>
      <c r="OAB23" s="71"/>
      <c r="OAC23" s="71"/>
      <c r="OAD23" s="71"/>
      <c r="OAE23" s="71"/>
      <c r="OAF23" s="70"/>
      <c r="OAG23" s="71"/>
      <c r="OAH23" s="71"/>
      <c r="OAI23" s="71"/>
      <c r="OAJ23" s="71"/>
      <c r="OAK23" s="71"/>
      <c r="OAL23" s="71"/>
      <c r="OAM23" s="70"/>
      <c r="OAN23" s="71"/>
      <c r="OAO23" s="71"/>
      <c r="OAP23" s="71"/>
      <c r="OAQ23" s="71"/>
      <c r="OAR23" s="71"/>
      <c r="OAS23" s="71"/>
      <c r="OAT23" s="70"/>
      <c r="OAU23" s="71"/>
      <c r="OAV23" s="71"/>
      <c r="OAW23" s="71"/>
      <c r="OAX23" s="71"/>
      <c r="OAY23" s="71"/>
      <c r="OAZ23" s="71"/>
      <c r="OBA23" s="70"/>
      <c r="OBB23" s="71"/>
      <c r="OBC23" s="71"/>
      <c r="OBD23" s="71"/>
      <c r="OBE23" s="71"/>
      <c r="OBF23" s="71"/>
      <c r="OBG23" s="71"/>
      <c r="OBH23" s="70"/>
      <c r="OBI23" s="71"/>
      <c r="OBJ23" s="71"/>
      <c r="OBK23" s="71"/>
      <c r="OBL23" s="71"/>
      <c r="OBM23" s="71"/>
      <c r="OBN23" s="71"/>
      <c r="OBO23" s="70"/>
      <c r="OBP23" s="71"/>
      <c r="OBQ23" s="71"/>
      <c r="OBR23" s="71"/>
      <c r="OBS23" s="71"/>
      <c r="OBT23" s="71"/>
      <c r="OBU23" s="71"/>
      <c r="OBV23" s="70"/>
      <c r="OBW23" s="71"/>
      <c r="OBX23" s="71"/>
      <c r="OBY23" s="71"/>
      <c r="OBZ23" s="71"/>
      <c r="OCA23" s="71"/>
      <c r="OCB23" s="71"/>
      <c r="OCC23" s="70"/>
      <c r="OCD23" s="71"/>
      <c r="OCE23" s="71"/>
      <c r="OCF23" s="71"/>
      <c r="OCG23" s="71"/>
      <c r="OCH23" s="71"/>
      <c r="OCI23" s="71"/>
      <c r="OCJ23" s="70"/>
      <c r="OCK23" s="71"/>
      <c r="OCL23" s="71"/>
      <c r="OCM23" s="71"/>
      <c r="OCN23" s="71"/>
      <c r="OCO23" s="71"/>
      <c r="OCP23" s="71"/>
      <c r="OCQ23" s="70"/>
      <c r="OCR23" s="71"/>
      <c r="OCS23" s="71"/>
      <c r="OCT23" s="71"/>
      <c r="OCU23" s="71"/>
      <c r="OCV23" s="71"/>
      <c r="OCW23" s="71"/>
      <c r="OCX23" s="70"/>
      <c r="OCY23" s="71"/>
      <c r="OCZ23" s="71"/>
      <c r="ODA23" s="71"/>
      <c r="ODB23" s="71"/>
      <c r="ODC23" s="71"/>
      <c r="ODD23" s="71"/>
      <c r="ODE23" s="70"/>
      <c r="ODF23" s="71"/>
      <c r="ODG23" s="71"/>
      <c r="ODH23" s="71"/>
      <c r="ODI23" s="71"/>
      <c r="ODJ23" s="71"/>
      <c r="ODK23" s="71"/>
      <c r="ODL23" s="70"/>
      <c r="ODM23" s="71"/>
      <c r="ODN23" s="71"/>
      <c r="ODO23" s="71"/>
      <c r="ODP23" s="71"/>
      <c r="ODQ23" s="71"/>
      <c r="ODR23" s="71"/>
      <c r="ODS23" s="70"/>
      <c r="ODT23" s="71"/>
      <c r="ODU23" s="71"/>
      <c r="ODV23" s="71"/>
      <c r="ODW23" s="71"/>
      <c r="ODX23" s="71"/>
      <c r="ODY23" s="71"/>
      <c r="ODZ23" s="70"/>
      <c r="OEA23" s="71"/>
      <c r="OEB23" s="71"/>
      <c r="OEC23" s="71"/>
      <c r="OED23" s="71"/>
      <c r="OEE23" s="71"/>
      <c r="OEF23" s="71"/>
      <c r="OEG23" s="70"/>
      <c r="OEH23" s="71"/>
      <c r="OEI23" s="71"/>
      <c r="OEJ23" s="71"/>
      <c r="OEK23" s="71"/>
      <c r="OEL23" s="71"/>
      <c r="OEM23" s="71"/>
      <c r="OEN23" s="70"/>
      <c r="OEO23" s="71"/>
      <c r="OEP23" s="71"/>
      <c r="OEQ23" s="71"/>
      <c r="OER23" s="71"/>
      <c r="OES23" s="71"/>
      <c r="OET23" s="71"/>
      <c r="OEU23" s="70"/>
      <c r="OEV23" s="71"/>
      <c r="OEW23" s="71"/>
      <c r="OEX23" s="71"/>
      <c r="OEY23" s="71"/>
      <c r="OEZ23" s="71"/>
      <c r="OFA23" s="71"/>
      <c r="OFB23" s="70"/>
      <c r="OFC23" s="71"/>
      <c r="OFD23" s="71"/>
      <c r="OFE23" s="71"/>
      <c r="OFF23" s="71"/>
      <c r="OFG23" s="71"/>
      <c r="OFH23" s="71"/>
      <c r="OFI23" s="70"/>
      <c r="OFJ23" s="71"/>
      <c r="OFK23" s="71"/>
      <c r="OFL23" s="71"/>
      <c r="OFM23" s="71"/>
      <c r="OFN23" s="71"/>
      <c r="OFO23" s="71"/>
      <c r="OFP23" s="70"/>
      <c r="OFQ23" s="71"/>
      <c r="OFR23" s="71"/>
      <c r="OFS23" s="71"/>
      <c r="OFT23" s="71"/>
      <c r="OFU23" s="71"/>
      <c r="OFV23" s="71"/>
      <c r="OFW23" s="70"/>
      <c r="OFX23" s="71"/>
      <c r="OFY23" s="71"/>
      <c r="OFZ23" s="71"/>
      <c r="OGA23" s="71"/>
      <c r="OGB23" s="71"/>
      <c r="OGC23" s="71"/>
      <c r="OGD23" s="70"/>
      <c r="OGE23" s="71"/>
      <c r="OGF23" s="71"/>
      <c r="OGG23" s="71"/>
      <c r="OGH23" s="71"/>
      <c r="OGI23" s="71"/>
      <c r="OGJ23" s="71"/>
      <c r="OGK23" s="70"/>
      <c r="OGL23" s="71"/>
      <c r="OGM23" s="71"/>
      <c r="OGN23" s="71"/>
      <c r="OGO23" s="71"/>
      <c r="OGP23" s="71"/>
      <c r="OGQ23" s="71"/>
      <c r="OGR23" s="70"/>
      <c r="OGS23" s="71"/>
      <c r="OGT23" s="71"/>
      <c r="OGU23" s="71"/>
      <c r="OGV23" s="71"/>
      <c r="OGW23" s="71"/>
      <c r="OGX23" s="71"/>
      <c r="OGY23" s="70"/>
      <c r="OGZ23" s="71"/>
      <c r="OHA23" s="71"/>
      <c r="OHB23" s="71"/>
      <c r="OHC23" s="71"/>
      <c r="OHD23" s="71"/>
      <c r="OHE23" s="71"/>
      <c r="OHF23" s="70"/>
      <c r="OHG23" s="71"/>
      <c r="OHH23" s="71"/>
      <c r="OHI23" s="71"/>
      <c r="OHJ23" s="71"/>
      <c r="OHK23" s="71"/>
      <c r="OHL23" s="71"/>
      <c r="OHM23" s="70"/>
      <c r="OHN23" s="71"/>
      <c r="OHO23" s="71"/>
      <c r="OHP23" s="71"/>
      <c r="OHQ23" s="71"/>
      <c r="OHR23" s="71"/>
      <c r="OHS23" s="71"/>
      <c r="OHT23" s="70"/>
      <c r="OHU23" s="71"/>
      <c r="OHV23" s="71"/>
      <c r="OHW23" s="71"/>
      <c r="OHX23" s="71"/>
      <c r="OHY23" s="71"/>
      <c r="OHZ23" s="71"/>
      <c r="OIA23" s="70"/>
      <c r="OIB23" s="71"/>
      <c r="OIC23" s="71"/>
      <c r="OID23" s="71"/>
      <c r="OIE23" s="71"/>
      <c r="OIF23" s="71"/>
      <c r="OIG23" s="71"/>
      <c r="OIH23" s="70"/>
      <c r="OII23" s="71"/>
      <c r="OIJ23" s="71"/>
      <c r="OIK23" s="71"/>
      <c r="OIL23" s="71"/>
      <c r="OIM23" s="71"/>
      <c r="OIN23" s="71"/>
      <c r="OIO23" s="70"/>
      <c r="OIP23" s="71"/>
      <c r="OIQ23" s="71"/>
      <c r="OIR23" s="71"/>
      <c r="OIS23" s="71"/>
      <c r="OIT23" s="71"/>
      <c r="OIU23" s="71"/>
      <c r="OIV23" s="70"/>
      <c r="OIW23" s="71"/>
      <c r="OIX23" s="71"/>
      <c r="OIY23" s="71"/>
      <c r="OIZ23" s="71"/>
      <c r="OJA23" s="71"/>
      <c r="OJB23" s="71"/>
      <c r="OJC23" s="70"/>
      <c r="OJD23" s="71"/>
      <c r="OJE23" s="71"/>
      <c r="OJF23" s="71"/>
      <c r="OJG23" s="71"/>
      <c r="OJH23" s="71"/>
      <c r="OJI23" s="71"/>
      <c r="OJJ23" s="70"/>
      <c r="OJK23" s="71"/>
      <c r="OJL23" s="71"/>
      <c r="OJM23" s="71"/>
      <c r="OJN23" s="71"/>
      <c r="OJO23" s="71"/>
      <c r="OJP23" s="71"/>
      <c r="OJQ23" s="70"/>
      <c r="OJR23" s="71"/>
      <c r="OJS23" s="71"/>
      <c r="OJT23" s="71"/>
      <c r="OJU23" s="71"/>
      <c r="OJV23" s="71"/>
      <c r="OJW23" s="71"/>
      <c r="OJX23" s="70"/>
      <c r="OJY23" s="71"/>
      <c r="OJZ23" s="71"/>
      <c r="OKA23" s="71"/>
      <c r="OKB23" s="71"/>
      <c r="OKC23" s="71"/>
      <c r="OKD23" s="71"/>
      <c r="OKE23" s="70"/>
      <c r="OKF23" s="71"/>
      <c r="OKG23" s="71"/>
      <c r="OKH23" s="71"/>
      <c r="OKI23" s="71"/>
      <c r="OKJ23" s="71"/>
      <c r="OKK23" s="71"/>
      <c r="OKL23" s="70"/>
      <c r="OKM23" s="71"/>
      <c r="OKN23" s="71"/>
      <c r="OKO23" s="71"/>
      <c r="OKP23" s="71"/>
      <c r="OKQ23" s="71"/>
      <c r="OKR23" s="71"/>
      <c r="OKS23" s="70"/>
      <c r="OKT23" s="71"/>
      <c r="OKU23" s="71"/>
      <c r="OKV23" s="71"/>
      <c r="OKW23" s="71"/>
      <c r="OKX23" s="71"/>
      <c r="OKY23" s="71"/>
      <c r="OKZ23" s="70"/>
      <c r="OLA23" s="71"/>
      <c r="OLB23" s="71"/>
      <c r="OLC23" s="71"/>
      <c r="OLD23" s="71"/>
      <c r="OLE23" s="71"/>
      <c r="OLF23" s="71"/>
      <c r="OLG23" s="70"/>
      <c r="OLH23" s="71"/>
      <c r="OLI23" s="71"/>
      <c r="OLJ23" s="71"/>
      <c r="OLK23" s="71"/>
      <c r="OLL23" s="71"/>
      <c r="OLM23" s="71"/>
      <c r="OLN23" s="70"/>
      <c r="OLO23" s="71"/>
      <c r="OLP23" s="71"/>
      <c r="OLQ23" s="71"/>
      <c r="OLR23" s="71"/>
      <c r="OLS23" s="71"/>
      <c r="OLT23" s="71"/>
      <c r="OLU23" s="70"/>
      <c r="OLV23" s="71"/>
      <c r="OLW23" s="71"/>
      <c r="OLX23" s="71"/>
      <c r="OLY23" s="71"/>
      <c r="OLZ23" s="71"/>
      <c r="OMA23" s="71"/>
      <c r="OMB23" s="70"/>
      <c r="OMC23" s="71"/>
      <c r="OMD23" s="71"/>
      <c r="OME23" s="71"/>
      <c r="OMF23" s="71"/>
      <c r="OMG23" s="71"/>
      <c r="OMH23" s="71"/>
      <c r="OMI23" s="70"/>
      <c r="OMJ23" s="71"/>
      <c r="OMK23" s="71"/>
      <c r="OML23" s="71"/>
      <c r="OMM23" s="71"/>
      <c r="OMN23" s="71"/>
      <c r="OMO23" s="71"/>
      <c r="OMP23" s="70"/>
      <c r="OMQ23" s="71"/>
      <c r="OMR23" s="71"/>
      <c r="OMS23" s="71"/>
      <c r="OMT23" s="71"/>
      <c r="OMU23" s="71"/>
      <c r="OMV23" s="71"/>
      <c r="OMW23" s="70"/>
      <c r="OMX23" s="71"/>
      <c r="OMY23" s="71"/>
      <c r="OMZ23" s="71"/>
      <c r="ONA23" s="71"/>
      <c r="ONB23" s="71"/>
      <c r="ONC23" s="71"/>
      <c r="OND23" s="70"/>
      <c r="ONE23" s="71"/>
      <c r="ONF23" s="71"/>
      <c r="ONG23" s="71"/>
      <c r="ONH23" s="71"/>
      <c r="ONI23" s="71"/>
      <c r="ONJ23" s="71"/>
      <c r="ONK23" s="70"/>
      <c r="ONL23" s="71"/>
      <c r="ONM23" s="71"/>
      <c r="ONN23" s="71"/>
      <c r="ONO23" s="71"/>
      <c r="ONP23" s="71"/>
      <c r="ONQ23" s="71"/>
      <c r="ONR23" s="70"/>
      <c r="ONS23" s="71"/>
      <c r="ONT23" s="71"/>
      <c r="ONU23" s="71"/>
      <c r="ONV23" s="71"/>
      <c r="ONW23" s="71"/>
      <c r="ONX23" s="71"/>
      <c r="ONY23" s="70"/>
      <c r="ONZ23" s="71"/>
      <c r="OOA23" s="71"/>
      <c r="OOB23" s="71"/>
      <c r="OOC23" s="71"/>
      <c r="OOD23" s="71"/>
      <c r="OOE23" s="71"/>
      <c r="OOF23" s="70"/>
      <c r="OOG23" s="71"/>
      <c r="OOH23" s="71"/>
      <c r="OOI23" s="71"/>
      <c r="OOJ23" s="71"/>
      <c r="OOK23" s="71"/>
      <c r="OOL23" s="71"/>
      <c r="OOM23" s="70"/>
      <c r="OON23" s="71"/>
      <c r="OOO23" s="71"/>
      <c r="OOP23" s="71"/>
      <c r="OOQ23" s="71"/>
      <c r="OOR23" s="71"/>
      <c r="OOS23" s="71"/>
      <c r="OOT23" s="70"/>
      <c r="OOU23" s="71"/>
      <c r="OOV23" s="71"/>
      <c r="OOW23" s="71"/>
      <c r="OOX23" s="71"/>
      <c r="OOY23" s="71"/>
      <c r="OOZ23" s="71"/>
      <c r="OPA23" s="70"/>
      <c r="OPB23" s="71"/>
      <c r="OPC23" s="71"/>
      <c r="OPD23" s="71"/>
      <c r="OPE23" s="71"/>
      <c r="OPF23" s="71"/>
      <c r="OPG23" s="71"/>
      <c r="OPH23" s="70"/>
      <c r="OPI23" s="71"/>
      <c r="OPJ23" s="71"/>
      <c r="OPK23" s="71"/>
      <c r="OPL23" s="71"/>
      <c r="OPM23" s="71"/>
      <c r="OPN23" s="71"/>
      <c r="OPO23" s="70"/>
      <c r="OPP23" s="71"/>
      <c r="OPQ23" s="71"/>
      <c r="OPR23" s="71"/>
      <c r="OPS23" s="71"/>
      <c r="OPT23" s="71"/>
      <c r="OPU23" s="71"/>
      <c r="OPV23" s="70"/>
      <c r="OPW23" s="71"/>
      <c r="OPX23" s="71"/>
      <c r="OPY23" s="71"/>
      <c r="OPZ23" s="71"/>
      <c r="OQA23" s="71"/>
      <c r="OQB23" s="71"/>
      <c r="OQC23" s="70"/>
      <c r="OQD23" s="71"/>
      <c r="OQE23" s="71"/>
      <c r="OQF23" s="71"/>
      <c r="OQG23" s="71"/>
      <c r="OQH23" s="71"/>
      <c r="OQI23" s="71"/>
      <c r="OQJ23" s="70"/>
      <c r="OQK23" s="71"/>
      <c r="OQL23" s="71"/>
      <c r="OQM23" s="71"/>
      <c r="OQN23" s="71"/>
      <c r="OQO23" s="71"/>
      <c r="OQP23" s="71"/>
      <c r="OQQ23" s="70"/>
      <c r="OQR23" s="71"/>
      <c r="OQS23" s="71"/>
      <c r="OQT23" s="71"/>
      <c r="OQU23" s="71"/>
      <c r="OQV23" s="71"/>
      <c r="OQW23" s="71"/>
      <c r="OQX23" s="70"/>
      <c r="OQY23" s="71"/>
      <c r="OQZ23" s="71"/>
      <c r="ORA23" s="71"/>
      <c r="ORB23" s="71"/>
      <c r="ORC23" s="71"/>
      <c r="ORD23" s="71"/>
      <c r="ORE23" s="70"/>
      <c r="ORF23" s="71"/>
      <c r="ORG23" s="71"/>
      <c r="ORH23" s="71"/>
      <c r="ORI23" s="71"/>
      <c r="ORJ23" s="71"/>
      <c r="ORK23" s="71"/>
      <c r="ORL23" s="70"/>
      <c r="ORM23" s="71"/>
      <c r="ORN23" s="71"/>
      <c r="ORO23" s="71"/>
      <c r="ORP23" s="71"/>
      <c r="ORQ23" s="71"/>
      <c r="ORR23" s="71"/>
      <c r="ORS23" s="70"/>
      <c r="ORT23" s="71"/>
      <c r="ORU23" s="71"/>
      <c r="ORV23" s="71"/>
      <c r="ORW23" s="71"/>
      <c r="ORX23" s="71"/>
      <c r="ORY23" s="71"/>
      <c r="ORZ23" s="70"/>
      <c r="OSA23" s="71"/>
      <c r="OSB23" s="71"/>
      <c r="OSC23" s="71"/>
      <c r="OSD23" s="71"/>
      <c r="OSE23" s="71"/>
      <c r="OSF23" s="71"/>
      <c r="OSG23" s="70"/>
      <c r="OSH23" s="71"/>
      <c r="OSI23" s="71"/>
      <c r="OSJ23" s="71"/>
      <c r="OSK23" s="71"/>
      <c r="OSL23" s="71"/>
      <c r="OSM23" s="71"/>
      <c r="OSN23" s="70"/>
      <c r="OSO23" s="71"/>
      <c r="OSP23" s="71"/>
      <c r="OSQ23" s="71"/>
      <c r="OSR23" s="71"/>
      <c r="OSS23" s="71"/>
      <c r="OST23" s="71"/>
      <c r="OSU23" s="70"/>
      <c r="OSV23" s="71"/>
      <c r="OSW23" s="71"/>
      <c r="OSX23" s="71"/>
      <c r="OSY23" s="71"/>
      <c r="OSZ23" s="71"/>
      <c r="OTA23" s="71"/>
      <c r="OTB23" s="70"/>
      <c r="OTC23" s="71"/>
      <c r="OTD23" s="71"/>
      <c r="OTE23" s="71"/>
      <c r="OTF23" s="71"/>
      <c r="OTG23" s="71"/>
      <c r="OTH23" s="71"/>
      <c r="OTI23" s="70"/>
      <c r="OTJ23" s="71"/>
      <c r="OTK23" s="71"/>
      <c r="OTL23" s="71"/>
      <c r="OTM23" s="71"/>
      <c r="OTN23" s="71"/>
      <c r="OTO23" s="71"/>
      <c r="OTP23" s="70"/>
      <c r="OTQ23" s="71"/>
      <c r="OTR23" s="71"/>
      <c r="OTS23" s="71"/>
      <c r="OTT23" s="71"/>
      <c r="OTU23" s="71"/>
      <c r="OTV23" s="71"/>
      <c r="OTW23" s="70"/>
      <c r="OTX23" s="71"/>
      <c r="OTY23" s="71"/>
      <c r="OTZ23" s="71"/>
      <c r="OUA23" s="71"/>
      <c r="OUB23" s="71"/>
      <c r="OUC23" s="71"/>
      <c r="OUD23" s="70"/>
      <c r="OUE23" s="71"/>
      <c r="OUF23" s="71"/>
      <c r="OUG23" s="71"/>
      <c r="OUH23" s="71"/>
      <c r="OUI23" s="71"/>
      <c r="OUJ23" s="71"/>
      <c r="OUK23" s="70"/>
      <c r="OUL23" s="71"/>
      <c r="OUM23" s="71"/>
      <c r="OUN23" s="71"/>
      <c r="OUO23" s="71"/>
      <c r="OUP23" s="71"/>
      <c r="OUQ23" s="71"/>
      <c r="OUR23" s="70"/>
      <c r="OUS23" s="71"/>
      <c r="OUT23" s="71"/>
      <c r="OUU23" s="71"/>
      <c r="OUV23" s="71"/>
      <c r="OUW23" s="71"/>
      <c r="OUX23" s="71"/>
      <c r="OUY23" s="70"/>
      <c r="OUZ23" s="71"/>
      <c r="OVA23" s="71"/>
      <c r="OVB23" s="71"/>
      <c r="OVC23" s="71"/>
      <c r="OVD23" s="71"/>
      <c r="OVE23" s="71"/>
      <c r="OVF23" s="70"/>
      <c r="OVG23" s="71"/>
      <c r="OVH23" s="71"/>
      <c r="OVI23" s="71"/>
      <c r="OVJ23" s="71"/>
      <c r="OVK23" s="71"/>
      <c r="OVL23" s="71"/>
      <c r="OVM23" s="70"/>
      <c r="OVN23" s="71"/>
      <c r="OVO23" s="71"/>
      <c r="OVP23" s="71"/>
      <c r="OVQ23" s="71"/>
      <c r="OVR23" s="71"/>
      <c r="OVS23" s="71"/>
      <c r="OVT23" s="70"/>
      <c r="OVU23" s="71"/>
      <c r="OVV23" s="71"/>
      <c r="OVW23" s="71"/>
      <c r="OVX23" s="71"/>
      <c r="OVY23" s="71"/>
      <c r="OVZ23" s="71"/>
      <c r="OWA23" s="70"/>
      <c r="OWB23" s="71"/>
      <c r="OWC23" s="71"/>
      <c r="OWD23" s="71"/>
      <c r="OWE23" s="71"/>
      <c r="OWF23" s="71"/>
      <c r="OWG23" s="71"/>
      <c r="OWH23" s="70"/>
      <c r="OWI23" s="71"/>
      <c r="OWJ23" s="71"/>
      <c r="OWK23" s="71"/>
      <c r="OWL23" s="71"/>
      <c r="OWM23" s="71"/>
      <c r="OWN23" s="71"/>
      <c r="OWO23" s="70"/>
      <c r="OWP23" s="71"/>
      <c r="OWQ23" s="71"/>
      <c r="OWR23" s="71"/>
      <c r="OWS23" s="71"/>
      <c r="OWT23" s="71"/>
      <c r="OWU23" s="71"/>
      <c r="OWV23" s="70"/>
      <c r="OWW23" s="71"/>
      <c r="OWX23" s="71"/>
      <c r="OWY23" s="71"/>
      <c r="OWZ23" s="71"/>
      <c r="OXA23" s="71"/>
      <c r="OXB23" s="71"/>
      <c r="OXC23" s="70"/>
      <c r="OXD23" s="71"/>
      <c r="OXE23" s="71"/>
      <c r="OXF23" s="71"/>
      <c r="OXG23" s="71"/>
      <c r="OXH23" s="71"/>
      <c r="OXI23" s="71"/>
      <c r="OXJ23" s="70"/>
      <c r="OXK23" s="71"/>
      <c r="OXL23" s="71"/>
      <c r="OXM23" s="71"/>
      <c r="OXN23" s="71"/>
      <c r="OXO23" s="71"/>
      <c r="OXP23" s="71"/>
      <c r="OXQ23" s="70"/>
      <c r="OXR23" s="71"/>
      <c r="OXS23" s="71"/>
      <c r="OXT23" s="71"/>
      <c r="OXU23" s="71"/>
      <c r="OXV23" s="71"/>
      <c r="OXW23" s="71"/>
      <c r="OXX23" s="70"/>
      <c r="OXY23" s="71"/>
      <c r="OXZ23" s="71"/>
      <c r="OYA23" s="71"/>
      <c r="OYB23" s="71"/>
      <c r="OYC23" s="71"/>
      <c r="OYD23" s="71"/>
      <c r="OYE23" s="70"/>
      <c r="OYF23" s="71"/>
      <c r="OYG23" s="71"/>
      <c r="OYH23" s="71"/>
      <c r="OYI23" s="71"/>
      <c r="OYJ23" s="71"/>
      <c r="OYK23" s="71"/>
      <c r="OYL23" s="70"/>
      <c r="OYM23" s="71"/>
      <c r="OYN23" s="71"/>
      <c r="OYO23" s="71"/>
      <c r="OYP23" s="71"/>
      <c r="OYQ23" s="71"/>
      <c r="OYR23" s="71"/>
      <c r="OYS23" s="70"/>
      <c r="OYT23" s="71"/>
      <c r="OYU23" s="71"/>
      <c r="OYV23" s="71"/>
      <c r="OYW23" s="71"/>
      <c r="OYX23" s="71"/>
      <c r="OYY23" s="71"/>
      <c r="OYZ23" s="70"/>
      <c r="OZA23" s="71"/>
      <c r="OZB23" s="71"/>
      <c r="OZC23" s="71"/>
      <c r="OZD23" s="71"/>
      <c r="OZE23" s="71"/>
      <c r="OZF23" s="71"/>
      <c r="OZG23" s="70"/>
      <c r="OZH23" s="71"/>
      <c r="OZI23" s="71"/>
      <c r="OZJ23" s="71"/>
      <c r="OZK23" s="71"/>
      <c r="OZL23" s="71"/>
      <c r="OZM23" s="71"/>
      <c r="OZN23" s="70"/>
      <c r="OZO23" s="71"/>
      <c r="OZP23" s="71"/>
      <c r="OZQ23" s="71"/>
      <c r="OZR23" s="71"/>
      <c r="OZS23" s="71"/>
      <c r="OZT23" s="71"/>
      <c r="OZU23" s="70"/>
      <c r="OZV23" s="71"/>
      <c r="OZW23" s="71"/>
      <c r="OZX23" s="71"/>
      <c r="OZY23" s="71"/>
      <c r="OZZ23" s="71"/>
      <c r="PAA23" s="71"/>
      <c r="PAB23" s="70"/>
      <c r="PAC23" s="71"/>
      <c r="PAD23" s="71"/>
      <c r="PAE23" s="71"/>
      <c r="PAF23" s="71"/>
      <c r="PAG23" s="71"/>
      <c r="PAH23" s="71"/>
      <c r="PAI23" s="70"/>
      <c r="PAJ23" s="71"/>
      <c r="PAK23" s="71"/>
      <c r="PAL23" s="71"/>
      <c r="PAM23" s="71"/>
      <c r="PAN23" s="71"/>
      <c r="PAO23" s="71"/>
      <c r="PAP23" s="70"/>
      <c r="PAQ23" s="71"/>
      <c r="PAR23" s="71"/>
      <c r="PAS23" s="71"/>
      <c r="PAT23" s="71"/>
      <c r="PAU23" s="71"/>
      <c r="PAV23" s="71"/>
      <c r="PAW23" s="70"/>
      <c r="PAX23" s="71"/>
      <c r="PAY23" s="71"/>
      <c r="PAZ23" s="71"/>
      <c r="PBA23" s="71"/>
      <c r="PBB23" s="71"/>
      <c r="PBC23" s="71"/>
      <c r="PBD23" s="70"/>
      <c r="PBE23" s="71"/>
      <c r="PBF23" s="71"/>
      <c r="PBG23" s="71"/>
      <c r="PBH23" s="71"/>
      <c r="PBI23" s="71"/>
      <c r="PBJ23" s="71"/>
      <c r="PBK23" s="70"/>
      <c r="PBL23" s="71"/>
      <c r="PBM23" s="71"/>
      <c r="PBN23" s="71"/>
      <c r="PBO23" s="71"/>
      <c r="PBP23" s="71"/>
      <c r="PBQ23" s="71"/>
      <c r="PBR23" s="70"/>
      <c r="PBS23" s="71"/>
      <c r="PBT23" s="71"/>
      <c r="PBU23" s="71"/>
      <c r="PBV23" s="71"/>
      <c r="PBW23" s="71"/>
      <c r="PBX23" s="71"/>
      <c r="PBY23" s="70"/>
      <c r="PBZ23" s="71"/>
      <c r="PCA23" s="71"/>
      <c r="PCB23" s="71"/>
      <c r="PCC23" s="71"/>
      <c r="PCD23" s="71"/>
      <c r="PCE23" s="71"/>
      <c r="PCF23" s="70"/>
      <c r="PCG23" s="71"/>
      <c r="PCH23" s="71"/>
      <c r="PCI23" s="71"/>
      <c r="PCJ23" s="71"/>
      <c r="PCK23" s="71"/>
      <c r="PCL23" s="71"/>
      <c r="PCM23" s="70"/>
      <c r="PCN23" s="71"/>
      <c r="PCO23" s="71"/>
      <c r="PCP23" s="71"/>
      <c r="PCQ23" s="71"/>
      <c r="PCR23" s="71"/>
      <c r="PCS23" s="71"/>
      <c r="PCT23" s="70"/>
      <c r="PCU23" s="71"/>
      <c r="PCV23" s="71"/>
      <c r="PCW23" s="71"/>
      <c r="PCX23" s="71"/>
      <c r="PCY23" s="71"/>
      <c r="PCZ23" s="71"/>
      <c r="PDA23" s="70"/>
      <c r="PDB23" s="71"/>
      <c r="PDC23" s="71"/>
      <c r="PDD23" s="71"/>
      <c r="PDE23" s="71"/>
      <c r="PDF23" s="71"/>
      <c r="PDG23" s="71"/>
      <c r="PDH23" s="70"/>
      <c r="PDI23" s="71"/>
      <c r="PDJ23" s="71"/>
      <c r="PDK23" s="71"/>
      <c r="PDL23" s="71"/>
      <c r="PDM23" s="71"/>
      <c r="PDN23" s="71"/>
      <c r="PDO23" s="70"/>
      <c r="PDP23" s="71"/>
      <c r="PDQ23" s="71"/>
      <c r="PDR23" s="71"/>
      <c r="PDS23" s="71"/>
      <c r="PDT23" s="71"/>
      <c r="PDU23" s="71"/>
      <c r="PDV23" s="70"/>
      <c r="PDW23" s="71"/>
      <c r="PDX23" s="71"/>
      <c r="PDY23" s="71"/>
      <c r="PDZ23" s="71"/>
      <c r="PEA23" s="71"/>
      <c r="PEB23" s="71"/>
      <c r="PEC23" s="70"/>
      <c r="PED23" s="71"/>
      <c r="PEE23" s="71"/>
      <c r="PEF23" s="71"/>
      <c r="PEG23" s="71"/>
      <c r="PEH23" s="71"/>
      <c r="PEI23" s="71"/>
      <c r="PEJ23" s="70"/>
      <c r="PEK23" s="71"/>
      <c r="PEL23" s="71"/>
      <c r="PEM23" s="71"/>
      <c r="PEN23" s="71"/>
      <c r="PEO23" s="71"/>
      <c r="PEP23" s="71"/>
      <c r="PEQ23" s="70"/>
      <c r="PER23" s="71"/>
      <c r="PES23" s="71"/>
      <c r="PET23" s="71"/>
      <c r="PEU23" s="71"/>
      <c r="PEV23" s="71"/>
      <c r="PEW23" s="71"/>
      <c r="PEX23" s="70"/>
      <c r="PEY23" s="71"/>
      <c r="PEZ23" s="71"/>
      <c r="PFA23" s="71"/>
      <c r="PFB23" s="71"/>
      <c r="PFC23" s="71"/>
      <c r="PFD23" s="71"/>
      <c r="PFE23" s="70"/>
      <c r="PFF23" s="71"/>
      <c r="PFG23" s="71"/>
      <c r="PFH23" s="71"/>
      <c r="PFI23" s="71"/>
      <c r="PFJ23" s="71"/>
      <c r="PFK23" s="71"/>
      <c r="PFL23" s="70"/>
      <c r="PFM23" s="71"/>
      <c r="PFN23" s="71"/>
      <c r="PFO23" s="71"/>
      <c r="PFP23" s="71"/>
      <c r="PFQ23" s="71"/>
      <c r="PFR23" s="71"/>
      <c r="PFS23" s="70"/>
      <c r="PFT23" s="71"/>
      <c r="PFU23" s="71"/>
      <c r="PFV23" s="71"/>
      <c r="PFW23" s="71"/>
      <c r="PFX23" s="71"/>
      <c r="PFY23" s="71"/>
      <c r="PFZ23" s="70"/>
      <c r="PGA23" s="71"/>
      <c r="PGB23" s="71"/>
      <c r="PGC23" s="71"/>
      <c r="PGD23" s="71"/>
      <c r="PGE23" s="71"/>
      <c r="PGF23" s="71"/>
      <c r="PGG23" s="70"/>
      <c r="PGH23" s="71"/>
      <c r="PGI23" s="71"/>
      <c r="PGJ23" s="71"/>
      <c r="PGK23" s="71"/>
      <c r="PGL23" s="71"/>
      <c r="PGM23" s="71"/>
      <c r="PGN23" s="70"/>
      <c r="PGO23" s="71"/>
      <c r="PGP23" s="71"/>
      <c r="PGQ23" s="71"/>
      <c r="PGR23" s="71"/>
      <c r="PGS23" s="71"/>
      <c r="PGT23" s="71"/>
      <c r="PGU23" s="70"/>
      <c r="PGV23" s="71"/>
      <c r="PGW23" s="71"/>
      <c r="PGX23" s="71"/>
      <c r="PGY23" s="71"/>
      <c r="PGZ23" s="71"/>
      <c r="PHA23" s="71"/>
      <c r="PHB23" s="70"/>
      <c r="PHC23" s="71"/>
      <c r="PHD23" s="71"/>
      <c r="PHE23" s="71"/>
      <c r="PHF23" s="71"/>
      <c r="PHG23" s="71"/>
      <c r="PHH23" s="71"/>
      <c r="PHI23" s="70"/>
      <c r="PHJ23" s="71"/>
      <c r="PHK23" s="71"/>
      <c r="PHL23" s="71"/>
      <c r="PHM23" s="71"/>
      <c r="PHN23" s="71"/>
      <c r="PHO23" s="71"/>
      <c r="PHP23" s="70"/>
      <c r="PHQ23" s="71"/>
      <c r="PHR23" s="71"/>
      <c r="PHS23" s="71"/>
      <c r="PHT23" s="71"/>
      <c r="PHU23" s="71"/>
      <c r="PHV23" s="71"/>
      <c r="PHW23" s="70"/>
      <c r="PHX23" s="71"/>
      <c r="PHY23" s="71"/>
      <c r="PHZ23" s="71"/>
      <c r="PIA23" s="71"/>
      <c r="PIB23" s="71"/>
      <c r="PIC23" s="71"/>
      <c r="PID23" s="70"/>
      <c r="PIE23" s="71"/>
      <c r="PIF23" s="71"/>
      <c r="PIG23" s="71"/>
      <c r="PIH23" s="71"/>
      <c r="PII23" s="71"/>
      <c r="PIJ23" s="71"/>
      <c r="PIK23" s="70"/>
      <c r="PIL23" s="71"/>
      <c r="PIM23" s="71"/>
      <c r="PIN23" s="71"/>
      <c r="PIO23" s="71"/>
      <c r="PIP23" s="71"/>
      <c r="PIQ23" s="71"/>
      <c r="PIR23" s="70"/>
      <c r="PIS23" s="71"/>
      <c r="PIT23" s="71"/>
      <c r="PIU23" s="71"/>
      <c r="PIV23" s="71"/>
      <c r="PIW23" s="71"/>
      <c r="PIX23" s="71"/>
      <c r="PIY23" s="70"/>
      <c r="PIZ23" s="71"/>
      <c r="PJA23" s="71"/>
      <c r="PJB23" s="71"/>
      <c r="PJC23" s="71"/>
      <c r="PJD23" s="71"/>
      <c r="PJE23" s="71"/>
      <c r="PJF23" s="70"/>
      <c r="PJG23" s="71"/>
      <c r="PJH23" s="71"/>
      <c r="PJI23" s="71"/>
      <c r="PJJ23" s="71"/>
      <c r="PJK23" s="71"/>
      <c r="PJL23" s="71"/>
      <c r="PJM23" s="70"/>
      <c r="PJN23" s="71"/>
      <c r="PJO23" s="71"/>
      <c r="PJP23" s="71"/>
      <c r="PJQ23" s="71"/>
      <c r="PJR23" s="71"/>
      <c r="PJS23" s="71"/>
      <c r="PJT23" s="70"/>
      <c r="PJU23" s="71"/>
      <c r="PJV23" s="71"/>
      <c r="PJW23" s="71"/>
      <c r="PJX23" s="71"/>
      <c r="PJY23" s="71"/>
      <c r="PJZ23" s="71"/>
      <c r="PKA23" s="70"/>
      <c r="PKB23" s="71"/>
      <c r="PKC23" s="71"/>
      <c r="PKD23" s="71"/>
      <c r="PKE23" s="71"/>
      <c r="PKF23" s="71"/>
      <c r="PKG23" s="71"/>
      <c r="PKH23" s="70"/>
      <c r="PKI23" s="71"/>
      <c r="PKJ23" s="71"/>
      <c r="PKK23" s="71"/>
      <c r="PKL23" s="71"/>
      <c r="PKM23" s="71"/>
      <c r="PKN23" s="71"/>
      <c r="PKO23" s="70"/>
      <c r="PKP23" s="71"/>
      <c r="PKQ23" s="71"/>
      <c r="PKR23" s="71"/>
      <c r="PKS23" s="71"/>
      <c r="PKT23" s="71"/>
      <c r="PKU23" s="71"/>
      <c r="PKV23" s="70"/>
      <c r="PKW23" s="71"/>
      <c r="PKX23" s="71"/>
      <c r="PKY23" s="71"/>
      <c r="PKZ23" s="71"/>
      <c r="PLA23" s="71"/>
      <c r="PLB23" s="71"/>
      <c r="PLC23" s="70"/>
      <c r="PLD23" s="71"/>
      <c r="PLE23" s="71"/>
      <c r="PLF23" s="71"/>
      <c r="PLG23" s="71"/>
      <c r="PLH23" s="71"/>
      <c r="PLI23" s="71"/>
      <c r="PLJ23" s="70"/>
      <c r="PLK23" s="71"/>
      <c r="PLL23" s="71"/>
      <c r="PLM23" s="71"/>
      <c r="PLN23" s="71"/>
      <c r="PLO23" s="71"/>
      <c r="PLP23" s="71"/>
      <c r="PLQ23" s="70"/>
      <c r="PLR23" s="71"/>
      <c r="PLS23" s="71"/>
      <c r="PLT23" s="71"/>
      <c r="PLU23" s="71"/>
      <c r="PLV23" s="71"/>
      <c r="PLW23" s="71"/>
      <c r="PLX23" s="70"/>
      <c r="PLY23" s="71"/>
      <c r="PLZ23" s="71"/>
      <c r="PMA23" s="71"/>
      <c r="PMB23" s="71"/>
      <c r="PMC23" s="71"/>
      <c r="PMD23" s="71"/>
      <c r="PME23" s="70"/>
      <c r="PMF23" s="71"/>
      <c r="PMG23" s="71"/>
      <c r="PMH23" s="71"/>
      <c r="PMI23" s="71"/>
      <c r="PMJ23" s="71"/>
      <c r="PMK23" s="71"/>
      <c r="PML23" s="70"/>
      <c r="PMM23" s="71"/>
      <c r="PMN23" s="71"/>
      <c r="PMO23" s="71"/>
      <c r="PMP23" s="71"/>
      <c r="PMQ23" s="71"/>
      <c r="PMR23" s="71"/>
      <c r="PMS23" s="70"/>
      <c r="PMT23" s="71"/>
      <c r="PMU23" s="71"/>
      <c r="PMV23" s="71"/>
      <c r="PMW23" s="71"/>
      <c r="PMX23" s="71"/>
      <c r="PMY23" s="71"/>
      <c r="PMZ23" s="70"/>
      <c r="PNA23" s="71"/>
      <c r="PNB23" s="71"/>
      <c r="PNC23" s="71"/>
      <c r="PND23" s="71"/>
      <c r="PNE23" s="71"/>
      <c r="PNF23" s="71"/>
      <c r="PNG23" s="70"/>
      <c r="PNH23" s="71"/>
      <c r="PNI23" s="71"/>
      <c r="PNJ23" s="71"/>
      <c r="PNK23" s="71"/>
      <c r="PNL23" s="71"/>
      <c r="PNM23" s="71"/>
      <c r="PNN23" s="70"/>
      <c r="PNO23" s="71"/>
      <c r="PNP23" s="71"/>
      <c r="PNQ23" s="71"/>
      <c r="PNR23" s="71"/>
      <c r="PNS23" s="71"/>
      <c r="PNT23" s="71"/>
      <c r="PNU23" s="70"/>
      <c r="PNV23" s="71"/>
      <c r="PNW23" s="71"/>
      <c r="PNX23" s="71"/>
      <c r="PNY23" s="71"/>
      <c r="PNZ23" s="71"/>
      <c r="POA23" s="71"/>
      <c r="POB23" s="70"/>
      <c r="POC23" s="71"/>
      <c r="POD23" s="71"/>
      <c r="POE23" s="71"/>
      <c r="POF23" s="71"/>
      <c r="POG23" s="71"/>
      <c r="POH23" s="71"/>
      <c r="POI23" s="70"/>
      <c r="POJ23" s="71"/>
      <c r="POK23" s="71"/>
      <c r="POL23" s="71"/>
      <c r="POM23" s="71"/>
      <c r="PON23" s="71"/>
      <c r="POO23" s="71"/>
      <c r="POP23" s="70"/>
      <c r="POQ23" s="71"/>
      <c r="POR23" s="71"/>
      <c r="POS23" s="71"/>
      <c r="POT23" s="71"/>
      <c r="POU23" s="71"/>
      <c r="POV23" s="71"/>
      <c r="POW23" s="70"/>
      <c r="POX23" s="71"/>
      <c r="POY23" s="71"/>
      <c r="POZ23" s="71"/>
      <c r="PPA23" s="71"/>
      <c r="PPB23" s="71"/>
      <c r="PPC23" s="71"/>
      <c r="PPD23" s="70"/>
      <c r="PPE23" s="71"/>
      <c r="PPF23" s="71"/>
      <c r="PPG23" s="71"/>
      <c r="PPH23" s="71"/>
      <c r="PPI23" s="71"/>
      <c r="PPJ23" s="71"/>
      <c r="PPK23" s="70"/>
      <c r="PPL23" s="71"/>
      <c r="PPM23" s="71"/>
      <c r="PPN23" s="71"/>
      <c r="PPO23" s="71"/>
      <c r="PPP23" s="71"/>
      <c r="PPQ23" s="71"/>
      <c r="PPR23" s="70"/>
      <c r="PPS23" s="71"/>
      <c r="PPT23" s="71"/>
      <c r="PPU23" s="71"/>
      <c r="PPV23" s="71"/>
      <c r="PPW23" s="71"/>
      <c r="PPX23" s="71"/>
      <c r="PPY23" s="70"/>
      <c r="PPZ23" s="71"/>
      <c r="PQA23" s="71"/>
      <c r="PQB23" s="71"/>
      <c r="PQC23" s="71"/>
      <c r="PQD23" s="71"/>
      <c r="PQE23" s="71"/>
      <c r="PQF23" s="70"/>
      <c r="PQG23" s="71"/>
      <c r="PQH23" s="71"/>
      <c r="PQI23" s="71"/>
      <c r="PQJ23" s="71"/>
      <c r="PQK23" s="71"/>
      <c r="PQL23" s="71"/>
      <c r="PQM23" s="70"/>
      <c r="PQN23" s="71"/>
      <c r="PQO23" s="71"/>
      <c r="PQP23" s="71"/>
      <c r="PQQ23" s="71"/>
      <c r="PQR23" s="71"/>
      <c r="PQS23" s="71"/>
      <c r="PQT23" s="70"/>
      <c r="PQU23" s="71"/>
      <c r="PQV23" s="71"/>
      <c r="PQW23" s="71"/>
      <c r="PQX23" s="71"/>
      <c r="PQY23" s="71"/>
      <c r="PQZ23" s="71"/>
      <c r="PRA23" s="70"/>
      <c r="PRB23" s="71"/>
      <c r="PRC23" s="71"/>
      <c r="PRD23" s="71"/>
      <c r="PRE23" s="71"/>
      <c r="PRF23" s="71"/>
      <c r="PRG23" s="71"/>
      <c r="PRH23" s="70"/>
      <c r="PRI23" s="71"/>
      <c r="PRJ23" s="71"/>
      <c r="PRK23" s="71"/>
      <c r="PRL23" s="71"/>
      <c r="PRM23" s="71"/>
      <c r="PRN23" s="71"/>
      <c r="PRO23" s="70"/>
      <c r="PRP23" s="71"/>
      <c r="PRQ23" s="71"/>
      <c r="PRR23" s="71"/>
      <c r="PRS23" s="71"/>
      <c r="PRT23" s="71"/>
      <c r="PRU23" s="71"/>
      <c r="PRV23" s="70"/>
      <c r="PRW23" s="71"/>
      <c r="PRX23" s="71"/>
      <c r="PRY23" s="71"/>
      <c r="PRZ23" s="71"/>
      <c r="PSA23" s="71"/>
      <c r="PSB23" s="71"/>
      <c r="PSC23" s="70"/>
      <c r="PSD23" s="71"/>
      <c r="PSE23" s="71"/>
      <c r="PSF23" s="71"/>
      <c r="PSG23" s="71"/>
      <c r="PSH23" s="71"/>
      <c r="PSI23" s="71"/>
      <c r="PSJ23" s="70"/>
      <c r="PSK23" s="71"/>
      <c r="PSL23" s="71"/>
      <c r="PSM23" s="71"/>
      <c r="PSN23" s="71"/>
      <c r="PSO23" s="71"/>
      <c r="PSP23" s="71"/>
      <c r="PSQ23" s="70"/>
      <c r="PSR23" s="71"/>
      <c r="PSS23" s="71"/>
      <c r="PST23" s="71"/>
      <c r="PSU23" s="71"/>
      <c r="PSV23" s="71"/>
      <c r="PSW23" s="71"/>
      <c r="PSX23" s="70"/>
      <c r="PSY23" s="71"/>
      <c r="PSZ23" s="71"/>
      <c r="PTA23" s="71"/>
      <c r="PTB23" s="71"/>
      <c r="PTC23" s="71"/>
      <c r="PTD23" s="71"/>
      <c r="PTE23" s="70"/>
      <c r="PTF23" s="71"/>
      <c r="PTG23" s="71"/>
      <c r="PTH23" s="71"/>
      <c r="PTI23" s="71"/>
      <c r="PTJ23" s="71"/>
      <c r="PTK23" s="71"/>
      <c r="PTL23" s="70"/>
      <c r="PTM23" s="71"/>
      <c r="PTN23" s="71"/>
      <c r="PTO23" s="71"/>
      <c r="PTP23" s="71"/>
      <c r="PTQ23" s="71"/>
      <c r="PTR23" s="71"/>
      <c r="PTS23" s="70"/>
      <c r="PTT23" s="71"/>
      <c r="PTU23" s="71"/>
      <c r="PTV23" s="71"/>
      <c r="PTW23" s="71"/>
      <c r="PTX23" s="71"/>
      <c r="PTY23" s="71"/>
      <c r="PTZ23" s="70"/>
      <c r="PUA23" s="71"/>
      <c r="PUB23" s="71"/>
      <c r="PUC23" s="71"/>
      <c r="PUD23" s="71"/>
      <c r="PUE23" s="71"/>
      <c r="PUF23" s="71"/>
      <c r="PUG23" s="70"/>
      <c r="PUH23" s="71"/>
      <c r="PUI23" s="71"/>
      <c r="PUJ23" s="71"/>
      <c r="PUK23" s="71"/>
      <c r="PUL23" s="71"/>
      <c r="PUM23" s="71"/>
      <c r="PUN23" s="70"/>
      <c r="PUO23" s="71"/>
      <c r="PUP23" s="71"/>
      <c r="PUQ23" s="71"/>
      <c r="PUR23" s="71"/>
      <c r="PUS23" s="71"/>
      <c r="PUT23" s="71"/>
      <c r="PUU23" s="70"/>
      <c r="PUV23" s="71"/>
      <c r="PUW23" s="71"/>
      <c r="PUX23" s="71"/>
      <c r="PUY23" s="71"/>
      <c r="PUZ23" s="71"/>
      <c r="PVA23" s="71"/>
      <c r="PVB23" s="70"/>
      <c r="PVC23" s="71"/>
      <c r="PVD23" s="71"/>
      <c r="PVE23" s="71"/>
      <c r="PVF23" s="71"/>
      <c r="PVG23" s="71"/>
      <c r="PVH23" s="71"/>
      <c r="PVI23" s="70"/>
      <c r="PVJ23" s="71"/>
      <c r="PVK23" s="71"/>
      <c r="PVL23" s="71"/>
      <c r="PVM23" s="71"/>
      <c r="PVN23" s="71"/>
      <c r="PVO23" s="71"/>
      <c r="PVP23" s="70"/>
      <c r="PVQ23" s="71"/>
      <c r="PVR23" s="71"/>
      <c r="PVS23" s="71"/>
      <c r="PVT23" s="71"/>
      <c r="PVU23" s="71"/>
      <c r="PVV23" s="71"/>
      <c r="PVW23" s="70"/>
      <c r="PVX23" s="71"/>
      <c r="PVY23" s="71"/>
      <c r="PVZ23" s="71"/>
      <c r="PWA23" s="71"/>
      <c r="PWB23" s="71"/>
      <c r="PWC23" s="71"/>
      <c r="PWD23" s="70"/>
      <c r="PWE23" s="71"/>
      <c r="PWF23" s="71"/>
      <c r="PWG23" s="71"/>
      <c r="PWH23" s="71"/>
      <c r="PWI23" s="71"/>
      <c r="PWJ23" s="71"/>
      <c r="PWK23" s="70"/>
      <c r="PWL23" s="71"/>
      <c r="PWM23" s="71"/>
      <c r="PWN23" s="71"/>
      <c r="PWO23" s="71"/>
      <c r="PWP23" s="71"/>
      <c r="PWQ23" s="71"/>
      <c r="PWR23" s="70"/>
      <c r="PWS23" s="71"/>
      <c r="PWT23" s="71"/>
      <c r="PWU23" s="71"/>
      <c r="PWV23" s="71"/>
      <c r="PWW23" s="71"/>
      <c r="PWX23" s="71"/>
      <c r="PWY23" s="70"/>
      <c r="PWZ23" s="71"/>
      <c r="PXA23" s="71"/>
      <c r="PXB23" s="71"/>
      <c r="PXC23" s="71"/>
      <c r="PXD23" s="71"/>
      <c r="PXE23" s="71"/>
      <c r="PXF23" s="70"/>
      <c r="PXG23" s="71"/>
      <c r="PXH23" s="71"/>
      <c r="PXI23" s="71"/>
      <c r="PXJ23" s="71"/>
      <c r="PXK23" s="71"/>
      <c r="PXL23" s="71"/>
      <c r="PXM23" s="70"/>
      <c r="PXN23" s="71"/>
      <c r="PXO23" s="71"/>
      <c r="PXP23" s="71"/>
      <c r="PXQ23" s="71"/>
      <c r="PXR23" s="71"/>
      <c r="PXS23" s="71"/>
      <c r="PXT23" s="70"/>
      <c r="PXU23" s="71"/>
      <c r="PXV23" s="71"/>
      <c r="PXW23" s="71"/>
      <c r="PXX23" s="71"/>
      <c r="PXY23" s="71"/>
      <c r="PXZ23" s="71"/>
      <c r="PYA23" s="70"/>
      <c r="PYB23" s="71"/>
      <c r="PYC23" s="71"/>
      <c r="PYD23" s="71"/>
      <c r="PYE23" s="71"/>
      <c r="PYF23" s="71"/>
      <c r="PYG23" s="71"/>
      <c r="PYH23" s="70"/>
      <c r="PYI23" s="71"/>
      <c r="PYJ23" s="71"/>
      <c r="PYK23" s="71"/>
      <c r="PYL23" s="71"/>
      <c r="PYM23" s="71"/>
      <c r="PYN23" s="71"/>
      <c r="PYO23" s="70"/>
      <c r="PYP23" s="71"/>
      <c r="PYQ23" s="71"/>
      <c r="PYR23" s="71"/>
      <c r="PYS23" s="71"/>
      <c r="PYT23" s="71"/>
      <c r="PYU23" s="71"/>
      <c r="PYV23" s="70"/>
      <c r="PYW23" s="71"/>
      <c r="PYX23" s="71"/>
      <c r="PYY23" s="71"/>
      <c r="PYZ23" s="71"/>
      <c r="PZA23" s="71"/>
      <c r="PZB23" s="71"/>
      <c r="PZC23" s="70"/>
      <c r="PZD23" s="71"/>
      <c r="PZE23" s="71"/>
      <c r="PZF23" s="71"/>
      <c r="PZG23" s="71"/>
      <c r="PZH23" s="71"/>
      <c r="PZI23" s="71"/>
      <c r="PZJ23" s="70"/>
      <c r="PZK23" s="71"/>
      <c r="PZL23" s="71"/>
      <c r="PZM23" s="71"/>
      <c r="PZN23" s="71"/>
      <c r="PZO23" s="71"/>
      <c r="PZP23" s="71"/>
      <c r="PZQ23" s="70"/>
      <c r="PZR23" s="71"/>
      <c r="PZS23" s="71"/>
      <c r="PZT23" s="71"/>
      <c r="PZU23" s="71"/>
      <c r="PZV23" s="71"/>
      <c r="PZW23" s="71"/>
      <c r="PZX23" s="70"/>
      <c r="PZY23" s="71"/>
      <c r="PZZ23" s="71"/>
      <c r="QAA23" s="71"/>
      <c r="QAB23" s="71"/>
      <c r="QAC23" s="71"/>
      <c r="QAD23" s="71"/>
      <c r="QAE23" s="70"/>
      <c r="QAF23" s="71"/>
      <c r="QAG23" s="71"/>
      <c r="QAH23" s="71"/>
      <c r="QAI23" s="71"/>
      <c r="QAJ23" s="71"/>
      <c r="QAK23" s="71"/>
      <c r="QAL23" s="70"/>
      <c r="QAM23" s="71"/>
      <c r="QAN23" s="71"/>
      <c r="QAO23" s="71"/>
      <c r="QAP23" s="71"/>
      <c r="QAQ23" s="71"/>
      <c r="QAR23" s="71"/>
      <c r="QAS23" s="70"/>
      <c r="QAT23" s="71"/>
      <c r="QAU23" s="71"/>
      <c r="QAV23" s="71"/>
      <c r="QAW23" s="71"/>
      <c r="QAX23" s="71"/>
      <c r="QAY23" s="71"/>
      <c r="QAZ23" s="70"/>
      <c r="QBA23" s="71"/>
      <c r="QBB23" s="71"/>
      <c r="QBC23" s="71"/>
      <c r="QBD23" s="71"/>
      <c r="QBE23" s="71"/>
      <c r="QBF23" s="71"/>
      <c r="QBG23" s="70"/>
      <c r="QBH23" s="71"/>
      <c r="QBI23" s="71"/>
      <c r="QBJ23" s="71"/>
      <c r="QBK23" s="71"/>
      <c r="QBL23" s="71"/>
      <c r="QBM23" s="71"/>
      <c r="QBN23" s="70"/>
      <c r="QBO23" s="71"/>
      <c r="QBP23" s="71"/>
      <c r="QBQ23" s="71"/>
      <c r="QBR23" s="71"/>
      <c r="QBS23" s="71"/>
      <c r="QBT23" s="71"/>
      <c r="QBU23" s="70"/>
      <c r="QBV23" s="71"/>
      <c r="QBW23" s="71"/>
      <c r="QBX23" s="71"/>
      <c r="QBY23" s="71"/>
      <c r="QBZ23" s="71"/>
      <c r="QCA23" s="71"/>
      <c r="QCB23" s="70"/>
      <c r="QCC23" s="71"/>
      <c r="QCD23" s="71"/>
      <c r="QCE23" s="71"/>
      <c r="QCF23" s="71"/>
      <c r="QCG23" s="71"/>
      <c r="QCH23" s="71"/>
      <c r="QCI23" s="70"/>
      <c r="QCJ23" s="71"/>
      <c r="QCK23" s="71"/>
      <c r="QCL23" s="71"/>
      <c r="QCM23" s="71"/>
      <c r="QCN23" s="71"/>
      <c r="QCO23" s="71"/>
      <c r="QCP23" s="70"/>
      <c r="QCQ23" s="71"/>
      <c r="QCR23" s="71"/>
      <c r="QCS23" s="71"/>
      <c r="QCT23" s="71"/>
      <c r="QCU23" s="71"/>
      <c r="QCV23" s="71"/>
      <c r="QCW23" s="70"/>
      <c r="QCX23" s="71"/>
      <c r="QCY23" s="71"/>
      <c r="QCZ23" s="71"/>
      <c r="QDA23" s="71"/>
      <c r="QDB23" s="71"/>
      <c r="QDC23" s="71"/>
      <c r="QDD23" s="70"/>
      <c r="QDE23" s="71"/>
      <c r="QDF23" s="71"/>
      <c r="QDG23" s="71"/>
      <c r="QDH23" s="71"/>
      <c r="QDI23" s="71"/>
      <c r="QDJ23" s="71"/>
      <c r="QDK23" s="70"/>
      <c r="QDL23" s="71"/>
      <c r="QDM23" s="71"/>
      <c r="QDN23" s="71"/>
      <c r="QDO23" s="71"/>
      <c r="QDP23" s="71"/>
      <c r="QDQ23" s="71"/>
      <c r="QDR23" s="70"/>
      <c r="QDS23" s="71"/>
      <c r="QDT23" s="71"/>
      <c r="QDU23" s="71"/>
      <c r="QDV23" s="71"/>
      <c r="QDW23" s="71"/>
      <c r="QDX23" s="71"/>
      <c r="QDY23" s="70"/>
      <c r="QDZ23" s="71"/>
      <c r="QEA23" s="71"/>
      <c r="QEB23" s="71"/>
      <c r="QEC23" s="71"/>
      <c r="QED23" s="71"/>
      <c r="QEE23" s="71"/>
      <c r="QEF23" s="70"/>
      <c r="QEG23" s="71"/>
      <c r="QEH23" s="71"/>
      <c r="QEI23" s="71"/>
      <c r="QEJ23" s="71"/>
      <c r="QEK23" s="71"/>
      <c r="QEL23" s="71"/>
      <c r="QEM23" s="70"/>
      <c r="QEN23" s="71"/>
      <c r="QEO23" s="71"/>
      <c r="QEP23" s="71"/>
      <c r="QEQ23" s="71"/>
      <c r="QER23" s="71"/>
      <c r="QES23" s="71"/>
      <c r="QET23" s="70"/>
      <c r="QEU23" s="71"/>
      <c r="QEV23" s="71"/>
      <c r="QEW23" s="71"/>
      <c r="QEX23" s="71"/>
      <c r="QEY23" s="71"/>
      <c r="QEZ23" s="71"/>
      <c r="QFA23" s="70"/>
      <c r="QFB23" s="71"/>
      <c r="QFC23" s="71"/>
      <c r="QFD23" s="71"/>
      <c r="QFE23" s="71"/>
      <c r="QFF23" s="71"/>
      <c r="QFG23" s="71"/>
      <c r="QFH23" s="70"/>
      <c r="QFI23" s="71"/>
      <c r="QFJ23" s="71"/>
      <c r="QFK23" s="71"/>
      <c r="QFL23" s="71"/>
      <c r="QFM23" s="71"/>
      <c r="QFN23" s="71"/>
      <c r="QFO23" s="70"/>
      <c r="QFP23" s="71"/>
      <c r="QFQ23" s="71"/>
      <c r="QFR23" s="71"/>
      <c r="QFS23" s="71"/>
      <c r="QFT23" s="71"/>
      <c r="QFU23" s="71"/>
      <c r="QFV23" s="70"/>
      <c r="QFW23" s="71"/>
      <c r="QFX23" s="71"/>
      <c r="QFY23" s="71"/>
      <c r="QFZ23" s="71"/>
      <c r="QGA23" s="71"/>
      <c r="QGB23" s="71"/>
      <c r="QGC23" s="70"/>
      <c r="QGD23" s="71"/>
      <c r="QGE23" s="71"/>
      <c r="QGF23" s="71"/>
      <c r="QGG23" s="71"/>
      <c r="QGH23" s="71"/>
      <c r="QGI23" s="71"/>
      <c r="QGJ23" s="70"/>
      <c r="QGK23" s="71"/>
      <c r="QGL23" s="71"/>
      <c r="QGM23" s="71"/>
      <c r="QGN23" s="71"/>
      <c r="QGO23" s="71"/>
      <c r="QGP23" s="71"/>
      <c r="QGQ23" s="70"/>
      <c r="QGR23" s="71"/>
      <c r="QGS23" s="71"/>
      <c r="QGT23" s="71"/>
      <c r="QGU23" s="71"/>
      <c r="QGV23" s="71"/>
      <c r="QGW23" s="71"/>
      <c r="QGX23" s="70"/>
      <c r="QGY23" s="71"/>
      <c r="QGZ23" s="71"/>
      <c r="QHA23" s="71"/>
      <c r="QHB23" s="71"/>
      <c r="QHC23" s="71"/>
      <c r="QHD23" s="71"/>
      <c r="QHE23" s="70"/>
      <c r="QHF23" s="71"/>
      <c r="QHG23" s="71"/>
      <c r="QHH23" s="71"/>
      <c r="QHI23" s="71"/>
      <c r="QHJ23" s="71"/>
      <c r="QHK23" s="71"/>
      <c r="QHL23" s="70"/>
      <c r="QHM23" s="71"/>
      <c r="QHN23" s="71"/>
      <c r="QHO23" s="71"/>
      <c r="QHP23" s="71"/>
      <c r="QHQ23" s="71"/>
      <c r="QHR23" s="71"/>
      <c r="QHS23" s="70"/>
      <c r="QHT23" s="71"/>
      <c r="QHU23" s="71"/>
      <c r="QHV23" s="71"/>
      <c r="QHW23" s="71"/>
      <c r="QHX23" s="71"/>
      <c r="QHY23" s="71"/>
      <c r="QHZ23" s="70"/>
      <c r="QIA23" s="71"/>
      <c r="QIB23" s="71"/>
      <c r="QIC23" s="71"/>
      <c r="QID23" s="71"/>
      <c r="QIE23" s="71"/>
      <c r="QIF23" s="71"/>
      <c r="QIG23" s="70"/>
      <c r="QIH23" s="71"/>
      <c r="QII23" s="71"/>
      <c r="QIJ23" s="71"/>
      <c r="QIK23" s="71"/>
      <c r="QIL23" s="71"/>
      <c r="QIM23" s="71"/>
      <c r="QIN23" s="70"/>
      <c r="QIO23" s="71"/>
      <c r="QIP23" s="71"/>
      <c r="QIQ23" s="71"/>
      <c r="QIR23" s="71"/>
      <c r="QIS23" s="71"/>
      <c r="QIT23" s="71"/>
      <c r="QIU23" s="70"/>
      <c r="QIV23" s="71"/>
      <c r="QIW23" s="71"/>
      <c r="QIX23" s="71"/>
      <c r="QIY23" s="71"/>
      <c r="QIZ23" s="71"/>
      <c r="QJA23" s="71"/>
      <c r="QJB23" s="70"/>
      <c r="QJC23" s="71"/>
      <c r="QJD23" s="71"/>
      <c r="QJE23" s="71"/>
      <c r="QJF23" s="71"/>
      <c r="QJG23" s="71"/>
      <c r="QJH23" s="71"/>
      <c r="QJI23" s="70"/>
      <c r="QJJ23" s="71"/>
      <c r="QJK23" s="71"/>
      <c r="QJL23" s="71"/>
      <c r="QJM23" s="71"/>
      <c r="QJN23" s="71"/>
      <c r="QJO23" s="71"/>
      <c r="QJP23" s="70"/>
      <c r="QJQ23" s="71"/>
      <c r="QJR23" s="71"/>
      <c r="QJS23" s="71"/>
      <c r="QJT23" s="71"/>
      <c r="QJU23" s="71"/>
      <c r="QJV23" s="71"/>
      <c r="QJW23" s="70"/>
      <c r="QJX23" s="71"/>
      <c r="QJY23" s="71"/>
      <c r="QJZ23" s="71"/>
      <c r="QKA23" s="71"/>
      <c r="QKB23" s="71"/>
      <c r="QKC23" s="71"/>
      <c r="QKD23" s="70"/>
      <c r="QKE23" s="71"/>
      <c r="QKF23" s="71"/>
      <c r="QKG23" s="71"/>
      <c r="QKH23" s="71"/>
      <c r="QKI23" s="71"/>
      <c r="QKJ23" s="71"/>
      <c r="QKK23" s="70"/>
      <c r="QKL23" s="71"/>
      <c r="QKM23" s="71"/>
      <c r="QKN23" s="71"/>
      <c r="QKO23" s="71"/>
      <c r="QKP23" s="71"/>
      <c r="QKQ23" s="71"/>
      <c r="QKR23" s="70"/>
      <c r="QKS23" s="71"/>
      <c r="QKT23" s="71"/>
      <c r="QKU23" s="71"/>
      <c r="QKV23" s="71"/>
      <c r="QKW23" s="71"/>
      <c r="QKX23" s="71"/>
      <c r="QKY23" s="70"/>
      <c r="QKZ23" s="71"/>
      <c r="QLA23" s="71"/>
      <c r="QLB23" s="71"/>
      <c r="QLC23" s="71"/>
      <c r="QLD23" s="71"/>
      <c r="QLE23" s="71"/>
      <c r="QLF23" s="70"/>
      <c r="QLG23" s="71"/>
      <c r="QLH23" s="71"/>
      <c r="QLI23" s="71"/>
      <c r="QLJ23" s="71"/>
      <c r="QLK23" s="71"/>
      <c r="QLL23" s="71"/>
      <c r="QLM23" s="70"/>
      <c r="QLN23" s="71"/>
      <c r="QLO23" s="71"/>
      <c r="QLP23" s="71"/>
      <c r="QLQ23" s="71"/>
      <c r="QLR23" s="71"/>
      <c r="QLS23" s="71"/>
      <c r="QLT23" s="70"/>
      <c r="QLU23" s="71"/>
      <c r="QLV23" s="71"/>
      <c r="QLW23" s="71"/>
      <c r="QLX23" s="71"/>
      <c r="QLY23" s="71"/>
      <c r="QLZ23" s="71"/>
      <c r="QMA23" s="70"/>
      <c r="QMB23" s="71"/>
      <c r="QMC23" s="71"/>
      <c r="QMD23" s="71"/>
      <c r="QME23" s="71"/>
      <c r="QMF23" s="71"/>
      <c r="QMG23" s="71"/>
      <c r="QMH23" s="70"/>
      <c r="QMI23" s="71"/>
      <c r="QMJ23" s="71"/>
      <c r="QMK23" s="71"/>
      <c r="QML23" s="71"/>
      <c r="QMM23" s="71"/>
      <c r="QMN23" s="71"/>
      <c r="QMO23" s="70"/>
      <c r="QMP23" s="71"/>
      <c r="QMQ23" s="71"/>
      <c r="QMR23" s="71"/>
      <c r="QMS23" s="71"/>
      <c r="QMT23" s="71"/>
      <c r="QMU23" s="71"/>
      <c r="QMV23" s="70"/>
      <c r="QMW23" s="71"/>
      <c r="QMX23" s="71"/>
      <c r="QMY23" s="71"/>
      <c r="QMZ23" s="71"/>
      <c r="QNA23" s="71"/>
      <c r="QNB23" s="71"/>
      <c r="QNC23" s="70"/>
      <c r="QND23" s="71"/>
      <c r="QNE23" s="71"/>
      <c r="QNF23" s="71"/>
      <c r="QNG23" s="71"/>
      <c r="QNH23" s="71"/>
      <c r="QNI23" s="71"/>
      <c r="QNJ23" s="70"/>
      <c r="QNK23" s="71"/>
      <c r="QNL23" s="71"/>
      <c r="QNM23" s="71"/>
      <c r="QNN23" s="71"/>
      <c r="QNO23" s="71"/>
      <c r="QNP23" s="71"/>
      <c r="QNQ23" s="70"/>
      <c r="QNR23" s="71"/>
      <c r="QNS23" s="71"/>
      <c r="QNT23" s="71"/>
      <c r="QNU23" s="71"/>
      <c r="QNV23" s="71"/>
      <c r="QNW23" s="71"/>
      <c r="QNX23" s="70"/>
      <c r="QNY23" s="71"/>
      <c r="QNZ23" s="71"/>
      <c r="QOA23" s="71"/>
      <c r="QOB23" s="71"/>
      <c r="QOC23" s="71"/>
      <c r="QOD23" s="71"/>
      <c r="QOE23" s="70"/>
      <c r="QOF23" s="71"/>
      <c r="QOG23" s="71"/>
      <c r="QOH23" s="71"/>
      <c r="QOI23" s="71"/>
      <c r="QOJ23" s="71"/>
      <c r="QOK23" s="71"/>
      <c r="QOL23" s="70"/>
      <c r="QOM23" s="71"/>
      <c r="QON23" s="71"/>
      <c r="QOO23" s="71"/>
      <c r="QOP23" s="71"/>
      <c r="QOQ23" s="71"/>
      <c r="QOR23" s="71"/>
      <c r="QOS23" s="70"/>
      <c r="QOT23" s="71"/>
      <c r="QOU23" s="71"/>
      <c r="QOV23" s="71"/>
      <c r="QOW23" s="71"/>
      <c r="QOX23" s="71"/>
      <c r="QOY23" s="71"/>
      <c r="QOZ23" s="70"/>
      <c r="QPA23" s="71"/>
      <c r="QPB23" s="71"/>
      <c r="QPC23" s="71"/>
      <c r="QPD23" s="71"/>
      <c r="QPE23" s="71"/>
      <c r="QPF23" s="71"/>
      <c r="QPG23" s="70"/>
      <c r="QPH23" s="71"/>
      <c r="QPI23" s="71"/>
      <c r="QPJ23" s="71"/>
      <c r="QPK23" s="71"/>
      <c r="QPL23" s="71"/>
      <c r="QPM23" s="71"/>
      <c r="QPN23" s="70"/>
      <c r="QPO23" s="71"/>
      <c r="QPP23" s="71"/>
      <c r="QPQ23" s="71"/>
      <c r="QPR23" s="71"/>
      <c r="QPS23" s="71"/>
      <c r="QPT23" s="71"/>
      <c r="QPU23" s="70"/>
      <c r="QPV23" s="71"/>
      <c r="QPW23" s="71"/>
      <c r="QPX23" s="71"/>
      <c r="QPY23" s="71"/>
      <c r="QPZ23" s="71"/>
      <c r="QQA23" s="71"/>
      <c r="QQB23" s="70"/>
      <c r="QQC23" s="71"/>
      <c r="QQD23" s="71"/>
      <c r="QQE23" s="71"/>
      <c r="QQF23" s="71"/>
      <c r="QQG23" s="71"/>
      <c r="QQH23" s="71"/>
      <c r="QQI23" s="70"/>
      <c r="QQJ23" s="71"/>
      <c r="QQK23" s="71"/>
      <c r="QQL23" s="71"/>
      <c r="QQM23" s="71"/>
      <c r="QQN23" s="71"/>
      <c r="QQO23" s="71"/>
      <c r="QQP23" s="70"/>
      <c r="QQQ23" s="71"/>
      <c r="QQR23" s="71"/>
      <c r="QQS23" s="71"/>
      <c r="QQT23" s="71"/>
      <c r="QQU23" s="71"/>
      <c r="QQV23" s="71"/>
      <c r="QQW23" s="70"/>
      <c r="QQX23" s="71"/>
      <c r="QQY23" s="71"/>
      <c r="QQZ23" s="71"/>
      <c r="QRA23" s="71"/>
      <c r="QRB23" s="71"/>
      <c r="QRC23" s="71"/>
      <c r="QRD23" s="70"/>
      <c r="QRE23" s="71"/>
      <c r="QRF23" s="71"/>
      <c r="QRG23" s="71"/>
      <c r="QRH23" s="71"/>
      <c r="QRI23" s="71"/>
      <c r="QRJ23" s="71"/>
      <c r="QRK23" s="70"/>
      <c r="QRL23" s="71"/>
      <c r="QRM23" s="71"/>
      <c r="QRN23" s="71"/>
      <c r="QRO23" s="71"/>
      <c r="QRP23" s="71"/>
      <c r="QRQ23" s="71"/>
      <c r="QRR23" s="70"/>
      <c r="QRS23" s="71"/>
      <c r="QRT23" s="71"/>
      <c r="QRU23" s="71"/>
      <c r="QRV23" s="71"/>
      <c r="QRW23" s="71"/>
      <c r="QRX23" s="71"/>
      <c r="QRY23" s="70"/>
      <c r="QRZ23" s="71"/>
      <c r="QSA23" s="71"/>
      <c r="QSB23" s="71"/>
      <c r="QSC23" s="71"/>
      <c r="QSD23" s="71"/>
      <c r="QSE23" s="71"/>
      <c r="QSF23" s="70"/>
      <c r="QSG23" s="71"/>
      <c r="QSH23" s="71"/>
      <c r="QSI23" s="71"/>
      <c r="QSJ23" s="71"/>
      <c r="QSK23" s="71"/>
      <c r="QSL23" s="71"/>
      <c r="QSM23" s="70"/>
      <c r="QSN23" s="71"/>
      <c r="QSO23" s="71"/>
      <c r="QSP23" s="71"/>
      <c r="QSQ23" s="71"/>
      <c r="QSR23" s="71"/>
      <c r="QSS23" s="71"/>
      <c r="QST23" s="70"/>
      <c r="QSU23" s="71"/>
      <c r="QSV23" s="71"/>
      <c r="QSW23" s="71"/>
      <c r="QSX23" s="71"/>
      <c r="QSY23" s="71"/>
      <c r="QSZ23" s="71"/>
      <c r="QTA23" s="70"/>
      <c r="QTB23" s="71"/>
      <c r="QTC23" s="71"/>
      <c r="QTD23" s="71"/>
      <c r="QTE23" s="71"/>
      <c r="QTF23" s="71"/>
      <c r="QTG23" s="71"/>
      <c r="QTH23" s="70"/>
      <c r="QTI23" s="71"/>
      <c r="QTJ23" s="71"/>
      <c r="QTK23" s="71"/>
      <c r="QTL23" s="71"/>
      <c r="QTM23" s="71"/>
      <c r="QTN23" s="71"/>
      <c r="QTO23" s="70"/>
      <c r="QTP23" s="71"/>
      <c r="QTQ23" s="71"/>
      <c r="QTR23" s="71"/>
      <c r="QTS23" s="71"/>
      <c r="QTT23" s="71"/>
      <c r="QTU23" s="71"/>
      <c r="QTV23" s="70"/>
      <c r="QTW23" s="71"/>
      <c r="QTX23" s="71"/>
      <c r="QTY23" s="71"/>
      <c r="QTZ23" s="71"/>
      <c r="QUA23" s="71"/>
      <c r="QUB23" s="71"/>
      <c r="QUC23" s="70"/>
      <c r="QUD23" s="71"/>
      <c r="QUE23" s="71"/>
      <c r="QUF23" s="71"/>
      <c r="QUG23" s="71"/>
      <c r="QUH23" s="71"/>
      <c r="QUI23" s="71"/>
      <c r="QUJ23" s="70"/>
      <c r="QUK23" s="71"/>
      <c r="QUL23" s="71"/>
      <c r="QUM23" s="71"/>
      <c r="QUN23" s="71"/>
      <c r="QUO23" s="71"/>
      <c r="QUP23" s="71"/>
      <c r="QUQ23" s="70"/>
      <c r="QUR23" s="71"/>
      <c r="QUS23" s="71"/>
      <c r="QUT23" s="71"/>
      <c r="QUU23" s="71"/>
      <c r="QUV23" s="71"/>
      <c r="QUW23" s="71"/>
      <c r="QUX23" s="70"/>
      <c r="QUY23" s="71"/>
      <c r="QUZ23" s="71"/>
      <c r="QVA23" s="71"/>
      <c r="QVB23" s="71"/>
      <c r="QVC23" s="71"/>
      <c r="QVD23" s="71"/>
      <c r="QVE23" s="70"/>
      <c r="QVF23" s="71"/>
      <c r="QVG23" s="71"/>
      <c r="QVH23" s="71"/>
      <c r="QVI23" s="71"/>
      <c r="QVJ23" s="71"/>
      <c r="QVK23" s="71"/>
      <c r="QVL23" s="70"/>
      <c r="QVM23" s="71"/>
      <c r="QVN23" s="71"/>
      <c r="QVO23" s="71"/>
      <c r="QVP23" s="71"/>
      <c r="QVQ23" s="71"/>
      <c r="QVR23" s="71"/>
      <c r="QVS23" s="70"/>
      <c r="QVT23" s="71"/>
      <c r="QVU23" s="71"/>
      <c r="QVV23" s="71"/>
      <c r="QVW23" s="71"/>
      <c r="QVX23" s="71"/>
      <c r="QVY23" s="71"/>
      <c r="QVZ23" s="70"/>
      <c r="QWA23" s="71"/>
      <c r="QWB23" s="71"/>
      <c r="QWC23" s="71"/>
      <c r="QWD23" s="71"/>
      <c r="QWE23" s="71"/>
      <c r="QWF23" s="71"/>
      <c r="QWG23" s="70"/>
      <c r="QWH23" s="71"/>
      <c r="QWI23" s="71"/>
      <c r="QWJ23" s="71"/>
      <c r="QWK23" s="71"/>
      <c r="QWL23" s="71"/>
      <c r="QWM23" s="71"/>
      <c r="QWN23" s="70"/>
      <c r="QWO23" s="71"/>
      <c r="QWP23" s="71"/>
      <c r="QWQ23" s="71"/>
      <c r="QWR23" s="71"/>
      <c r="QWS23" s="71"/>
      <c r="QWT23" s="71"/>
      <c r="QWU23" s="70"/>
      <c r="QWV23" s="71"/>
      <c r="QWW23" s="71"/>
      <c r="QWX23" s="71"/>
      <c r="QWY23" s="71"/>
      <c r="QWZ23" s="71"/>
      <c r="QXA23" s="71"/>
      <c r="QXB23" s="70"/>
      <c r="QXC23" s="71"/>
      <c r="QXD23" s="71"/>
      <c r="QXE23" s="71"/>
      <c r="QXF23" s="71"/>
      <c r="QXG23" s="71"/>
      <c r="QXH23" s="71"/>
      <c r="QXI23" s="70"/>
      <c r="QXJ23" s="71"/>
      <c r="QXK23" s="71"/>
      <c r="QXL23" s="71"/>
      <c r="QXM23" s="71"/>
      <c r="QXN23" s="71"/>
      <c r="QXO23" s="71"/>
      <c r="QXP23" s="70"/>
      <c r="QXQ23" s="71"/>
      <c r="QXR23" s="71"/>
      <c r="QXS23" s="71"/>
      <c r="QXT23" s="71"/>
      <c r="QXU23" s="71"/>
      <c r="QXV23" s="71"/>
      <c r="QXW23" s="70"/>
      <c r="QXX23" s="71"/>
      <c r="QXY23" s="71"/>
      <c r="QXZ23" s="71"/>
      <c r="QYA23" s="71"/>
      <c r="QYB23" s="71"/>
      <c r="QYC23" s="71"/>
      <c r="QYD23" s="70"/>
      <c r="QYE23" s="71"/>
      <c r="QYF23" s="71"/>
      <c r="QYG23" s="71"/>
      <c r="QYH23" s="71"/>
      <c r="QYI23" s="71"/>
      <c r="QYJ23" s="71"/>
      <c r="QYK23" s="70"/>
      <c r="QYL23" s="71"/>
      <c r="QYM23" s="71"/>
      <c r="QYN23" s="71"/>
      <c r="QYO23" s="71"/>
      <c r="QYP23" s="71"/>
      <c r="QYQ23" s="71"/>
      <c r="QYR23" s="70"/>
      <c r="QYS23" s="71"/>
      <c r="QYT23" s="71"/>
      <c r="QYU23" s="71"/>
      <c r="QYV23" s="71"/>
      <c r="QYW23" s="71"/>
      <c r="QYX23" s="71"/>
      <c r="QYY23" s="70"/>
      <c r="QYZ23" s="71"/>
      <c r="QZA23" s="71"/>
      <c r="QZB23" s="71"/>
      <c r="QZC23" s="71"/>
      <c r="QZD23" s="71"/>
      <c r="QZE23" s="71"/>
      <c r="QZF23" s="70"/>
      <c r="QZG23" s="71"/>
      <c r="QZH23" s="71"/>
      <c r="QZI23" s="71"/>
      <c r="QZJ23" s="71"/>
      <c r="QZK23" s="71"/>
      <c r="QZL23" s="71"/>
      <c r="QZM23" s="70"/>
      <c r="QZN23" s="71"/>
      <c r="QZO23" s="71"/>
      <c r="QZP23" s="71"/>
      <c r="QZQ23" s="71"/>
      <c r="QZR23" s="71"/>
      <c r="QZS23" s="71"/>
      <c r="QZT23" s="70"/>
      <c r="QZU23" s="71"/>
      <c r="QZV23" s="71"/>
      <c r="QZW23" s="71"/>
      <c r="QZX23" s="71"/>
      <c r="QZY23" s="71"/>
      <c r="QZZ23" s="71"/>
      <c r="RAA23" s="70"/>
      <c r="RAB23" s="71"/>
      <c r="RAC23" s="71"/>
      <c r="RAD23" s="71"/>
      <c r="RAE23" s="71"/>
      <c r="RAF23" s="71"/>
      <c r="RAG23" s="71"/>
      <c r="RAH23" s="70"/>
      <c r="RAI23" s="71"/>
      <c r="RAJ23" s="71"/>
      <c r="RAK23" s="71"/>
      <c r="RAL23" s="71"/>
      <c r="RAM23" s="71"/>
      <c r="RAN23" s="71"/>
      <c r="RAO23" s="70"/>
      <c r="RAP23" s="71"/>
      <c r="RAQ23" s="71"/>
      <c r="RAR23" s="71"/>
      <c r="RAS23" s="71"/>
      <c r="RAT23" s="71"/>
      <c r="RAU23" s="71"/>
      <c r="RAV23" s="70"/>
      <c r="RAW23" s="71"/>
      <c r="RAX23" s="71"/>
      <c r="RAY23" s="71"/>
      <c r="RAZ23" s="71"/>
      <c r="RBA23" s="71"/>
      <c r="RBB23" s="71"/>
      <c r="RBC23" s="70"/>
      <c r="RBD23" s="71"/>
      <c r="RBE23" s="71"/>
      <c r="RBF23" s="71"/>
      <c r="RBG23" s="71"/>
      <c r="RBH23" s="71"/>
      <c r="RBI23" s="71"/>
      <c r="RBJ23" s="70"/>
      <c r="RBK23" s="71"/>
      <c r="RBL23" s="71"/>
      <c r="RBM23" s="71"/>
      <c r="RBN23" s="71"/>
      <c r="RBO23" s="71"/>
      <c r="RBP23" s="71"/>
      <c r="RBQ23" s="70"/>
      <c r="RBR23" s="71"/>
      <c r="RBS23" s="71"/>
      <c r="RBT23" s="71"/>
      <c r="RBU23" s="71"/>
      <c r="RBV23" s="71"/>
      <c r="RBW23" s="71"/>
      <c r="RBX23" s="70"/>
      <c r="RBY23" s="71"/>
      <c r="RBZ23" s="71"/>
      <c r="RCA23" s="71"/>
      <c r="RCB23" s="71"/>
      <c r="RCC23" s="71"/>
      <c r="RCD23" s="71"/>
      <c r="RCE23" s="70"/>
      <c r="RCF23" s="71"/>
      <c r="RCG23" s="71"/>
      <c r="RCH23" s="71"/>
      <c r="RCI23" s="71"/>
      <c r="RCJ23" s="71"/>
      <c r="RCK23" s="71"/>
      <c r="RCL23" s="70"/>
      <c r="RCM23" s="71"/>
      <c r="RCN23" s="71"/>
      <c r="RCO23" s="71"/>
      <c r="RCP23" s="71"/>
      <c r="RCQ23" s="71"/>
      <c r="RCR23" s="71"/>
      <c r="RCS23" s="70"/>
      <c r="RCT23" s="71"/>
      <c r="RCU23" s="71"/>
      <c r="RCV23" s="71"/>
      <c r="RCW23" s="71"/>
      <c r="RCX23" s="71"/>
      <c r="RCY23" s="71"/>
      <c r="RCZ23" s="70"/>
      <c r="RDA23" s="71"/>
      <c r="RDB23" s="71"/>
      <c r="RDC23" s="71"/>
      <c r="RDD23" s="71"/>
      <c r="RDE23" s="71"/>
      <c r="RDF23" s="71"/>
      <c r="RDG23" s="70"/>
      <c r="RDH23" s="71"/>
      <c r="RDI23" s="71"/>
      <c r="RDJ23" s="71"/>
      <c r="RDK23" s="71"/>
      <c r="RDL23" s="71"/>
      <c r="RDM23" s="71"/>
      <c r="RDN23" s="70"/>
      <c r="RDO23" s="71"/>
      <c r="RDP23" s="71"/>
      <c r="RDQ23" s="71"/>
      <c r="RDR23" s="71"/>
      <c r="RDS23" s="71"/>
      <c r="RDT23" s="71"/>
      <c r="RDU23" s="70"/>
      <c r="RDV23" s="71"/>
      <c r="RDW23" s="71"/>
      <c r="RDX23" s="71"/>
      <c r="RDY23" s="71"/>
      <c r="RDZ23" s="71"/>
      <c r="REA23" s="71"/>
      <c r="REB23" s="70"/>
      <c r="REC23" s="71"/>
      <c r="RED23" s="71"/>
      <c r="REE23" s="71"/>
      <c r="REF23" s="71"/>
      <c r="REG23" s="71"/>
      <c r="REH23" s="71"/>
      <c r="REI23" s="70"/>
      <c r="REJ23" s="71"/>
      <c r="REK23" s="71"/>
      <c r="REL23" s="71"/>
      <c r="REM23" s="71"/>
      <c r="REN23" s="71"/>
      <c r="REO23" s="71"/>
      <c r="REP23" s="70"/>
      <c r="REQ23" s="71"/>
      <c r="RER23" s="71"/>
      <c r="RES23" s="71"/>
      <c r="RET23" s="71"/>
      <c r="REU23" s="71"/>
      <c r="REV23" s="71"/>
      <c r="REW23" s="70"/>
      <c r="REX23" s="71"/>
      <c r="REY23" s="71"/>
      <c r="REZ23" s="71"/>
      <c r="RFA23" s="71"/>
      <c r="RFB23" s="71"/>
      <c r="RFC23" s="71"/>
      <c r="RFD23" s="70"/>
      <c r="RFE23" s="71"/>
      <c r="RFF23" s="71"/>
      <c r="RFG23" s="71"/>
      <c r="RFH23" s="71"/>
      <c r="RFI23" s="71"/>
      <c r="RFJ23" s="71"/>
      <c r="RFK23" s="70"/>
      <c r="RFL23" s="71"/>
      <c r="RFM23" s="71"/>
      <c r="RFN23" s="71"/>
      <c r="RFO23" s="71"/>
      <c r="RFP23" s="71"/>
      <c r="RFQ23" s="71"/>
      <c r="RFR23" s="70"/>
      <c r="RFS23" s="71"/>
      <c r="RFT23" s="71"/>
      <c r="RFU23" s="71"/>
      <c r="RFV23" s="71"/>
      <c r="RFW23" s="71"/>
      <c r="RFX23" s="71"/>
      <c r="RFY23" s="70"/>
      <c r="RFZ23" s="71"/>
      <c r="RGA23" s="71"/>
      <c r="RGB23" s="71"/>
      <c r="RGC23" s="71"/>
      <c r="RGD23" s="71"/>
      <c r="RGE23" s="71"/>
      <c r="RGF23" s="70"/>
      <c r="RGG23" s="71"/>
      <c r="RGH23" s="71"/>
      <c r="RGI23" s="71"/>
      <c r="RGJ23" s="71"/>
      <c r="RGK23" s="71"/>
      <c r="RGL23" s="71"/>
      <c r="RGM23" s="70"/>
      <c r="RGN23" s="71"/>
      <c r="RGO23" s="71"/>
      <c r="RGP23" s="71"/>
      <c r="RGQ23" s="71"/>
      <c r="RGR23" s="71"/>
      <c r="RGS23" s="71"/>
      <c r="RGT23" s="70"/>
      <c r="RGU23" s="71"/>
      <c r="RGV23" s="71"/>
      <c r="RGW23" s="71"/>
      <c r="RGX23" s="71"/>
      <c r="RGY23" s="71"/>
      <c r="RGZ23" s="71"/>
      <c r="RHA23" s="70"/>
      <c r="RHB23" s="71"/>
      <c r="RHC23" s="71"/>
      <c r="RHD23" s="71"/>
      <c r="RHE23" s="71"/>
      <c r="RHF23" s="71"/>
      <c r="RHG23" s="71"/>
      <c r="RHH23" s="70"/>
      <c r="RHI23" s="71"/>
      <c r="RHJ23" s="71"/>
      <c r="RHK23" s="71"/>
      <c r="RHL23" s="71"/>
      <c r="RHM23" s="71"/>
      <c r="RHN23" s="71"/>
      <c r="RHO23" s="70"/>
      <c r="RHP23" s="71"/>
      <c r="RHQ23" s="71"/>
      <c r="RHR23" s="71"/>
      <c r="RHS23" s="71"/>
      <c r="RHT23" s="71"/>
      <c r="RHU23" s="71"/>
      <c r="RHV23" s="70"/>
      <c r="RHW23" s="71"/>
      <c r="RHX23" s="71"/>
      <c r="RHY23" s="71"/>
      <c r="RHZ23" s="71"/>
      <c r="RIA23" s="71"/>
      <c r="RIB23" s="71"/>
      <c r="RIC23" s="70"/>
      <c r="RID23" s="71"/>
      <c r="RIE23" s="71"/>
      <c r="RIF23" s="71"/>
      <c r="RIG23" s="71"/>
      <c r="RIH23" s="71"/>
      <c r="RII23" s="71"/>
      <c r="RIJ23" s="70"/>
      <c r="RIK23" s="71"/>
      <c r="RIL23" s="71"/>
      <c r="RIM23" s="71"/>
      <c r="RIN23" s="71"/>
      <c r="RIO23" s="71"/>
      <c r="RIP23" s="71"/>
      <c r="RIQ23" s="70"/>
      <c r="RIR23" s="71"/>
      <c r="RIS23" s="71"/>
      <c r="RIT23" s="71"/>
      <c r="RIU23" s="71"/>
      <c r="RIV23" s="71"/>
      <c r="RIW23" s="71"/>
      <c r="RIX23" s="70"/>
      <c r="RIY23" s="71"/>
      <c r="RIZ23" s="71"/>
      <c r="RJA23" s="71"/>
      <c r="RJB23" s="71"/>
      <c r="RJC23" s="71"/>
      <c r="RJD23" s="71"/>
      <c r="RJE23" s="70"/>
      <c r="RJF23" s="71"/>
      <c r="RJG23" s="71"/>
      <c r="RJH23" s="71"/>
      <c r="RJI23" s="71"/>
      <c r="RJJ23" s="71"/>
      <c r="RJK23" s="71"/>
      <c r="RJL23" s="70"/>
      <c r="RJM23" s="71"/>
      <c r="RJN23" s="71"/>
      <c r="RJO23" s="71"/>
      <c r="RJP23" s="71"/>
      <c r="RJQ23" s="71"/>
      <c r="RJR23" s="71"/>
      <c r="RJS23" s="70"/>
      <c r="RJT23" s="71"/>
      <c r="RJU23" s="71"/>
      <c r="RJV23" s="71"/>
      <c r="RJW23" s="71"/>
      <c r="RJX23" s="71"/>
      <c r="RJY23" s="71"/>
      <c r="RJZ23" s="70"/>
      <c r="RKA23" s="71"/>
      <c r="RKB23" s="71"/>
      <c r="RKC23" s="71"/>
      <c r="RKD23" s="71"/>
      <c r="RKE23" s="71"/>
      <c r="RKF23" s="71"/>
      <c r="RKG23" s="70"/>
      <c r="RKH23" s="71"/>
      <c r="RKI23" s="71"/>
      <c r="RKJ23" s="71"/>
      <c r="RKK23" s="71"/>
      <c r="RKL23" s="71"/>
      <c r="RKM23" s="71"/>
      <c r="RKN23" s="70"/>
      <c r="RKO23" s="71"/>
      <c r="RKP23" s="71"/>
      <c r="RKQ23" s="71"/>
      <c r="RKR23" s="71"/>
      <c r="RKS23" s="71"/>
      <c r="RKT23" s="71"/>
      <c r="RKU23" s="70"/>
      <c r="RKV23" s="71"/>
      <c r="RKW23" s="71"/>
      <c r="RKX23" s="71"/>
      <c r="RKY23" s="71"/>
      <c r="RKZ23" s="71"/>
      <c r="RLA23" s="71"/>
      <c r="RLB23" s="70"/>
      <c r="RLC23" s="71"/>
      <c r="RLD23" s="71"/>
      <c r="RLE23" s="71"/>
      <c r="RLF23" s="71"/>
      <c r="RLG23" s="71"/>
      <c r="RLH23" s="71"/>
      <c r="RLI23" s="70"/>
      <c r="RLJ23" s="71"/>
      <c r="RLK23" s="71"/>
      <c r="RLL23" s="71"/>
      <c r="RLM23" s="71"/>
      <c r="RLN23" s="71"/>
      <c r="RLO23" s="71"/>
      <c r="RLP23" s="70"/>
      <c r="RLQ23" s="71"/>
      <c r="RLR23" s="71"/>
      <c r="RLS23" s="71"/>
      <c r="RLT23" s="71"/>
      <c r="RLU23" s="71"/>
      <c r="RLV23" s="71"/>
      <c r="RLW23" s="70"/>
      <c r="RLX23" s="71"/>
      <c r="RLY23" s="71"/>
      <c r="RLZ23" s="71"/>
      <c r="RMA23" s="71"/>
      <c r="RMB23" s="71"/>
      <c r="RMC23" s="71"/>
      <c r="RMD23" s="70"/>
      <c r="RME23" s="71"/>
      <c r="RMF23" s="71"/>
      <c r="RMG23" s="71"/>
      <c r="RMH23" s="71"/>
      <c r="RMI23" s="71"/>
      <c r="RMJ23" s="71"/>
      <c r="RMK23" s="70"/>
      <c r="RML23" s="71"/>
      <c r="RMM23" s="71"/>
      <c r="RMN23" s="71"/>
      <c r="RMO23" s="71"/>
      <c r="RMP23" s="71"/>
      <c r="RMQ23" s="71"/>
      <c r="RMR23" s="70"/>
      <c r="RMS23" s="71"/>
      <c r="RMT23" s="71"/>
      <c r="RMU23" s="71"/>
      <c r="RMV23" s="71"/>
      <c r="RMW23" s="71"/>
      <c r="RMX23" s="71"/>
      <c r="RMY23" s="70"/>
      <c r="RMZ23" s="71"/>
      <c r="RNA23" s="71"/>
      <c r="RNB23" s="71"/>
      <c r="RNC23" s="71"/>
      <c r="RND23" s="71"/>
      <c r="RNE23" s="71"/>
      <c r="RNF23" s="70"/>
      <c r="RNG23" s="71"/>
      <c r="RNH23" s="71"/>
      <c r="RNI23" s="71"/>
      <c r="RNJ23" s="71"/>
      <c r="RNK23" s="71"/>
      <c r="RNL23" s="71"/>
      <c r="RNM23" s="70"/>
      <c r="RNN23" s="71"/>
      <c r="RNO23" s="71"/>
      <c r="RNP23" s="71"/>
      <c r="RNQ23" s="71"/>
      <c r="RNR23" s="71"/>
      <c r="RNS23" s="71"/>
      <c r="RNT23" s="70"/>
      <c r="RNU23" s="71"/>
      <c r="RNV23" s="71"/>
      <c r="RNW23" s="71"/>
      <c r="RNX23" s="71"/>
      <c r="RNY23" s="71"/>
      <c r="RNZ23" s="71"/>
      <c r="ROA23" s="70"/>
      <c r="ROB23" s="71"/>
      <c r="ROC23" s="71"/>
      <c r="ROD23" s="71"/>
      <c r="ROE23" s="71"/>
      <c r="ROF23" s="71"/>
      <c r="ROG23" s="71"/>
      <c r="ROH23" s="70"/>
      <c r="ROI23" s="71"/>
      <c r="ROJ23" s="71"/>
      <c r="ROK23" s="71"/>
      <c r="ROL23" s="71"/>
      <c r="ROM23" s="71"/>
      <c r="RON23" s="71"/>
      <c r="ROO23" s="70"/>
      <c r="ROP23" s="71"/>
      <c r="ROQ23" s="71"/>
      <c r="ROR23" s="71"/>
      <c r="ROS23" s="71"/>
      <c r="ROT23" s="71"/>
      <c r="ROU23" s="71"/>
      <c r="ROV23" s="70"/>
      <c r="ROW23" s="71"/>
      <c r="ROX23" s="71"/>
      <c r="ROY23" s="71"/>
      <c r="ROZ23" s="71"/>
      <c r="RPA23" s="71"/>
      <c r="RPB23" s="71"/>
      <c r="RPC23" s="70"/>
      <c r="RPD23" s="71"/>
      <c r="RPE23" s="71"/>
      <c r="RPF23" s="71"/>
      <c r="RPG23" s="71"/>
      <c r="RPH23" s="71"/>
      <c r="RPI23" s="71"/>
      <c r="RPJ23" s="70"/>
      <c r="RPK23" s="71"/>
      <c r="RPL23" s="71"/>
      <c r="RPM23" s="71"/>
      <c r="RPN23" s="71"/>
      <c r="RPO23" s="71"/>
      <c r="RPP23" s="71"/>
      <c r="RPQ23" s="70"/>
      <c r="RPR23" s="71"/>
      <c r="RPS23" s="71"/>
      <c r="RPT23" s="71"/>
      <c r="RPU23" s="71"/>
      <c r="RPV23" s="71"/>
      <c r="RPW23" s="71"/>
      <c r="RPX23" s="70"/>
      <c r="RPY23" s="71"/>
      <c r="RPZ23" s="71"/>
      <c r="RQA23" s="71"/>
      <c r="RQB23" s="71"/>
      <c r="RQC23" s="71"/>
      <c r="RQD23" s="71"/>
      <c r="RQE23" s="70"/>
      <c r="RQF23" s="71"/>
      <c r="RQG23" s="71"/>
      <c r="RQH23" s="71"/>
      <c r="RQI23" s="71"/>
      <c r="RQJ23" s="71"/>
      <c r="RQK23" s="71"/>
      <c r="RQL23" s="70"/>
      <c r="RQM23" s="71"/>
      <c r="RQN23" s="71"/>
      <c r="RQO23" s="71"/>
      <c r="RQP23" s="71"/>
      <c r="RQQ23" s="71"/>
      <c r="RQR23" s="71"/>
      <c r="RQS23" s="70"/>
      <c r="RQT23" s="71"/>
      <c r="RQU23" s="71"/>
      <c r="RQV23" s="71"/>
      <c r="RQW23" s="71"/>
      <c r="RQX23" s="71"/>
      <c r="RQY23" s="71"/>
      <c r="RQZ23" s="70"/>
      <c r="RRA23" s="71"/>
      <c r="RRB23" s="71"/>
      <c r="RRC23" s="71"/>
      <c r="RRD23" s="71"/>
      <c r="RRE23" s="71"/>
      <c r="RRF23" s="71"/>
      <c r="RRG23" s="70"/>
      <c r="RRH23" s="71"/>
      <c r="RRI23" s="71"/>
      <c r="RRJ23" s="71"/>
      <c r="RRK23" s="71"/>
      <c r="RRL23" s="71"/>
      <c r="RRM23" s="71"/>
      <c r="RRN23" s="70"/>
      <c r="RRO23" s="71"/>
      <c r="RRP23" s="71"/>
      <c r="RRQ23" s="71"/>
      <c r="RRR23" s="71"/>
      <c r="RRS23" s="71"/>
      <c r="RRT23" s="71"/>
      <c r="RRU23" s="70"/>
      <c r="RRV23" s="71"/>
      <c r="RRW23" s="71"/>
      <c r="RRX23" s="71"/>
      <c r="RRY23" s="71"/>
      <c r="RRZ23" s="71"/>
      <c r="RSA23" s="71"/>
      <c r="RSB23" s="70"/>
      <c r="RSC23" s="71"/>
      <c r="RSD23" s="71"/>
      <c r="RSE23" s="71"/>
      <c r="RSF23" s="71"/>
      <c r="RSG23" s="71"/>
      <c r="RSH23" s="71"/>
      <c r="RSI23" s="70"/>
      <c r="RSJ23" s="71"/>
      <c r="RSK23" s="71"/>
      <c r="RSL23" s="71"/>
      <c r="RSM23" s="71"/>
      <c r="RSN23" s="71"/>
      <c r="RSO23" s="71"/>
      <c r="RSP23" s="70"/>
      <c r="RSQ23" s="71"/>
      <c r="RSR23" s="71"/>
      <c r="RSS23" s="71"/>
      <c r="RST23" s="71"/>
      <c r="RSU23" s="71"/>
      <c r="RSV23" s="71"/>
      <c r="RSW23" s="70"/>
      <c r="RSX23" s="71"/>
      <c r="RSY23" s="71"/>
      <c r="RSZ23" s="71"/>
      <c r="RTA23" s="71"/>
      <c r="RTB23" s="71"/>
      <c r="RTC23" s="71"/>
      <c r="RTD23" s="70"/>
      <c r="RTE23" s="71"/>
      <c r="RTF23" s="71"/>
      <c r="RTG23" s="71"/>
      <c r="RTH23" s="71"/>
      <c r="RTI23" s="71"/>
      <c r="RTJ23" s="71"/>
      <c r="RTK23" s="70"/>
      <c r="RTL23" s="71"/>
      <c r="RTM23" s="71"/>
      <c r="RTN23" s="71"/>
      <c r="RTO23" s="71"/>
      <c r="RTP23" s="71"/>
      <c r="RTQ23" s="71"/>
      <c r="RTR23" s="70"/>
      <c r="RTS23" s="71"/>
      <c r="RTT23" s="71"/>
      <c r="RTU23" s="71"/>
      <c r="RTV23" s="71"/>
      <c r="RTW23" s="71"/>
      <c r="RTX23" s="71"/>
      <c r="RTY23" s="70"/>
      <c r="RTZ23" s="71"/>
      <c r="RUA23" s="71"/>
      <c r="RUB23" s="71"/>
      <c r="RUC23" s="71"/>
      <c r="RUD23" s="71"/>
      <c r="RUE23" s="71"/>
      <c r="RUF23" s="70"/>
      <c r="RUG23" s="71"/>
      <c r="RUH23" s="71"/>
      <c r="RUI23" s="71"/>
      <c r="RUJ23" s="71"/>
      <c r="RUK23" s="71"/>
      <c r="RUL23" s="71"/>
      <c r="RUM23" s="70"/>
      <c r="RUN23" s="71"/>
      <c r="RUO23" s="71"/>
      <c r="RUP23" s="71"/>
      <c r="RUQ23" s="71"/>
      <c r="RUR23" s="71"/>
      <c r="RUS23" s="71"/>
      <c r="RUT23" s="70"/>
      <c r="RUU23" s="71"/>
      <c r="RUV23" s="71"/>
      <c r="RUW23" s="71"/>
      <c r="RUX23" s="71"/>
      <c r="RUY23" s="71"/>
      <c r="RUZ23" s="71"/>
      <c r="RVA23" s="70"/>
      <c r="RVB23" s="71"/>
      <c r="RVC23" s="71"/>
      <c r="RVD23" s="71"/>
      <c r="RVE23" s="71"/>
      <c r="RVF23" s="71"/>
      <c r="RVG23" s="71"/>
      <c r="RVH23" s="70"/>
      <c r="RVI23" s="71"/>
      <c r="RVJ23" s="71"/>
      <c r="RVK23" s="71"/>
      <c r="RVL23" s="71"/>
      <c r="RVM23" s="71"/>
      <c r="RVN23" s="71"/>
      <c r="RVO23" s="70"/>
      <c r="RVP23" s="71"/>
      <c r="RVQ23" s="71"/>
      <c r="RVR23" s="71"/>
      <c r="RVS23" s="71"/>
      <c r="RVT23" s="71"/>
      <c r="RVU23" s="71"/>
      <c r="RVV23" s="70"/>
      <c r="RVW23" s="71"/>
      <c r="RVX23" s="71"/>
      <c r="RVY23" s="71"/>
      <c r="RVZ23" s="71"/>
      <c r="RWA23" s="71"/>
      <c r="RWB23" s="71"/>
      <c r="RWC23" s="70"/>
      <c r="RWD23" s="71"/>
      <c r="RWE23" s="71"/>
      <c r="RWF23" s="71"/>
      <c r="RWG23" s="71"/>
      <c r="RWH23" s="71"/>
      <c r="RWI23" s="71"/>
      <c r="RWJ23" s="70"/>
      <c r="RWK23" s="71"/>
      <c r="RWL23" s="71"/>
      <c r="RWM23" s="71"/>
      <c r="RWN23" s="71"/>
      <c r="RWO23" s="71"/>
      <c r="RWP23" s="71"/>
      <c r="RWQ23" s="70"/>
      <c r="RWR23" s="71"/>
      <c r="RWS23" s="71"/>
      <c r="RWT23" s="71"/>
      <c r="RWU23" s="71"/>
      <c r="RWV23" s="71"/>
      <c r="RWW23" s="71"/>
      <c r="RWX23" s="70"/>
      <c r="RWY23" s="71"/>
      <c r="RWZ23" s="71"/>
      <c r="RXA23" s="71"/>
      <c r="RXB23" s="71"/>
      <c r="RXC23" s="71"/>
      <c r="RXD23" s="71"/>
      <c r="RXE23" s="70"/>
      <c r="RXF23" s="71"/>
      <c r="RXG23" s="71"/>
      <c r="RXH23" s="71"/>
      <c r="RXI23" s="71"/>
      <c r="RXJ23" s="71"/>
      <c r="RXK23" s="71"/>
      <c r="RXL23" s="70"/>
      <c r="RXM23" s="71"/>
      <c r="RXN23" s="71"/>
      <c r="RXO23" s="71"/>
      <c r="RXP23" s="71"/>
      <c r="RXQ23" s="71"/>
      <c r="RXR23" s="71"/>
      <c r="RXS23" s="70"/>
      <c r="RXT23" s="71"/>
      <c r="RXU23" s="71"/>
      <c r="RXV23" s="71"/>
      <c r="RXW23" s="71"/>
      <c r="RXX23" s="71"/>
      <c r="RXY23" s="71"/>
      <c r="RXZ23" s="70"/>
      <c r="RYA23" s="71"/>
      <c r="RYB23" s="71"/>
      <c r="RYC23" s="71"/>
      <c r="RYD23" s="71"/>
      <c r="RYE23" s="71"/>
      <c r="RYF23" s="71"/>
      <c r="RYG23" s="70"/>
      <c r="RYH23" s="71"/>
      <c r="RYI23" s="71"/>
      <c r="RYJ23" s="71"/>
      <c r="RYK23" s="71"/>
      <c r="RYL23" s="71"/>
      <c r="RYM23" s="71"/>
      <c r="RYN23" s="70"/>
      <c r="RYO23" s="71"/>
      <c r="RYP23" s="71"/>
      <c r="RYQ23" s="71"/>
      <c r="RYR23" s="71"/>
      <c r="RYS23" s="71"/>
      <c r="RYT23" s="71"/>
      <c r="RYU23" s="70"/>
      <c r="RYV23" s="71"/>
      <c r="RYW23" s="71"/>
      <c r="RYX23" s="71"/>
      <c r="RYY23" s="71"/>
      <c r="RYZ23" s="71"/>
      <c r="RZA23" s="71"/>
      <c r="RZB23" s="70"/>
      <c r="RZC23" s="71"/>
      <c r="RZD23" s="71"/>
      <c r="RZE23" s="71"/>
      <c r="RZF23" s="71"/>
      <c r="RZG23" s="71"/>
      <c r="RZH23" s="71"/>
      <c r="RZI23" s="70"/>
      <c r="RZJ23" s="71"/>
      <c r="RZK23" s="71"/>
      <c r="RZL23" s="71"/>
      <c r="RZM23" s="71"/>
      <c r="RZN23" s="71"/>
      <c r="RZO23" s="71"/>
      <c r="RZP23" s="70"/>
      <c r="RZQ23" s="71"/>
      <c r="RZR23" s="71"/>
      <c r="RZS23" s="71"/>
      <c r="RZT23" s="71"/>
      <c r="RZU23" s="71"/>
      <c r="RZV23" s="71"/>
      <c r="RZW23" s="70"/>
      <c r="RZX23" s="71"/>
      <c r="RZY23" s="71"/>
      <c r="RZZ23" s="71"/>
      <c r="SAA23" s="71"/>
      <c r="SAB23" s="71"/>
      <c r="SAC23" s="71"/>
      <c r="SAD23" s="70"/>
      <c r="SAE23" s="71"/>
      <c r="SAF23" s="71"/>
      <c r="SAG23" s="71"/>
      <c r="SAH23" s="71"/>
      <c r="SAI23" s="71"/>
      <c r="SAJ23" s="71"/>
      <c r="SAK23" s="70"/>
      <c r="SAL23" s="71"/>
      <c r="SAM23" s="71"/>
      <c r="SAN23" s="71"/>
      <c r="SAO23" s="71"/>
      <c r="SAP23" s="71"/>
      <c r="SAQ23" s="71"/>
      <c r="SAR23" s="70"/>
      <c r="SAS23" s="71"/>
      <c r="SAT23" s="71"/>
      <c r="SAU23" s="71"/>
      <c r="SAV23" s="71"/>
      <c r="SAW23" s="71"/>
      <c r="SAX23" s="71"/>
      <c r="SAY23" s="70"/>
      <c r="SAZ23" s="71"/>
      <c r="SBA23" s="71"/>
      <c r="SBB23" s="71"/>
      <c r="SBC23" s="71"/>
      <c r="SBD23" s="71"/>
      <c r="SBE23" s="71"/>
      <c r="SBF23" s="70"/>
      <c r="SBG23" s="71"/>
      <c r="SBH23" s="71"/>
      <c r="SBI23" s="71"/>
      <c r="SBJ23" s="71"/>
      <c r="SBK23" s="71"/>
      <c r="SBL23" s="71"/>
      <c r="SBM23" s="70"/>
      <c r="SBN23" s="71"/>
      <c r="SBO23" s="71"/>
      <c r="SBP23" s="71"/>
      <c r="SBQ23" s="71"/>
      <c r="SBR23" s="71"/>
      <c r="SBS23" s="71"/>
      <c r="SBT23" s="70"/>
      <c r="SBU23" s="71"/>
      <c r="SBV23" s="71"/>
      <c r="SBW23" s="71"/>
      <c r="SBX23" s="71"/>
      <c r="SBY23" s="71"/>
      <c r="SBZ23" s="71"/>
      <c r="SCA23" s="70"/>
      <c r="SCB23" s="71"/>
      <c r="SCC23" s="71"/>
      <c r="SCD23" s="71"/>
      <c r="SCE23" s="71"/>
      <c r="SCF23" s="71"/>
      <c r="SCG23" s="71"/>
      <c r="SCH23" s="70"/>
      <c r="SCI23" s="71"/>
      <c r="SCJ23" s="71"/>
      <c r="SCK23" s="71"/>
      <c r="SCL23" s="71"/>
      <c r="SCM23" s="71"/>
      <c r="SCN23" s="71"/>
      <c r="SCO23" s="70"/>
      <c r="SCP23" s="71"/>
      <c r="SCQ23" s="71"/>
      <c r="SCR23" s="71"/>
      <c r="SCS23" s="71"/>
      <c r="SCT23" s="71"/>
      <c r="SCU23" s="71"/>
      <c r="SCV23" s="70"/>
      <c r="SCW23" s="71"/>
      <c r="SCX23" s="71"/>
      <c r="SCY23" s="71"/>
      <c r="SCZ23" s="71"/>
      <c r="SDA23" s="71"/>
      <c r="SDB23" s="71"/>
      <c r="SDC23" s="70"/>
      <c r="SDD23" s="71"/>
      <c r="SDE23" s="71"/>
      <c r="SDF23" s="71"/>
      <c r="SDG23" s="71"/>
      <c r="SDH23" s="71"/>
      <c r="SDI23" s="71"/>
      <c r="SDJ23" s="70"/>
      <c r="SDK23" s="71"/>
      <c r="SDL23" s="71"/>
      <c r="SDM23" s="71"/>
      <c r="SDN23" s="71"/>
      <c r="SDO23" s="71"/>
      <c r="SDP23" s="71"/>
      <c r="SDQ23" s="70"/>
      <c r="SDR23" s="71"/>
      <c r="SDS23" s="71"/>
      <c r="SDT23" s="71"/>
      <c r="SDU23" s="71"/>
      <c r="SDV23" s="71"/>
      <c r="SDW23" s="71"/>
      <c r="SDX23" s="70"/>
      <c r="SDY23" s="71"/>
      <c r="SDZ23" s="71"/>
      <c r="SEA23" s="71"/>
      <c r="SEB23" s="71"/>
      <c r="SEC23" s="71"/>
      <c r="SED23" s="71"/>
      <c r="SEE23" s="70"/>
      <c r="SEF23" s="71"/>
      <c r="SEG23" s="71"/>
      <c r="SEH23" s="71"/>
      <c r="SEI23" s="71"/>
      <c r="SEJ23" s="71"/>
      <c r="SEK23" s="71"/>
      <c r="SEL23" s="70"/>
      <c r="SEM23" s="71"/>
      <c r="SEN23" s="71"/>
      <c r="SEO23" s="71"/>
      <c r="SEP23" s="71"/>
      <c r="SEQ23" s="71"/>
      <c r="SER23" s="71"/>
      <c r="SES23" s="70"/>
      <c r="SET23" s="71"/>
      <c r="SEU23" s="71"/>
      <c r="SEV23" s="71"/>
      <c r="SEW23" s="71"/>
      <c r="SEX23" s="71"/>
      <c r="SEY23" s="71"/>
      <c r="SEZ23" s="70"/>
      <c r="SFA23" s="71"/>
      <c r="SFB23" s="71"/>
      <c r="SFC23" s="71"/>
      <c r="SFD23" s="71"/>
      <c r="SFE23" s="71"/>
      <c r="SFF23" s="71"/>
      <c r="SFG23" s="70"/>
      <c r="SFH23" s="71"/>
      <c r="SFI23" s="71"/>
      <c r="SFJ23" s="71"/>
      <c r="SFK23" s="71"/>
      <c r="SFL23" s="71"/>
      <c r="SFM23" s="71"/>
      <c r="SFN23" s="70"/>
      <c r="SFO23" s="71"/>
      <c r="SFP23" s="71"/>
      <c r="SFQ23" s="71"/>
      <c r="SFR23" s="71"/>
      <c r="SFS23" s="71"/>
      <c r="SFT23" s="71"/>
      <c r="SFU23" s="70"/>
      <c r="SFV23" s="71"/>
      <c r="SFW23" s="71"/>
      <c r="SFX23" s="71"/>
      <c r="SFY23" s="71"/>
      <c r="SFZ23" s="71"/>
      <c r="SGA23" s="71"/>
      <c r="SGB23" s="70"/>
      <c r="SGC23" s="71"/>
      <c r="SGD23" s="71"/>
      <c r="SGE23" s="71"/>
      <c r="SGF23" s="71"/>
      <c r="SGG23" s="71"/>
      <c r="SGH23" s="71"/>
      <c r="SGI23" s="70"/>
      <c r="SGJ23" s="71"/>
      <c r="SGK23" s="71"/>
      <c r="SGL23" s="71"/>
      <c r="SGM23" s="71"/>
      <c r="SGN23" s="71"/>
      <c r="SGO23" s="71"/>
      <c r="SGP23" s="70"/>
      <c r="SGQ23" s="71"/>
      <c r="SGR23" s="71"/>
      <c r="SGS23" s="71"/>
      <c r="SGT23" s="71"/>
      <c r="SGU23" s="71"/>
      <c r="SGV23" s="71"/>
      <c r="SGW23" s="70"/>
      <c r="SGX23" s="71"/>
      <c r="SGY23" s="71"/>
      <c r="SGZ23" s="71"/>
      <c r="SHA23" s="71"/>
      <c r="SHB23" s="71"/>
      <c r="SHC23" s="71"/>
      <c r="SHD23" s="70"/>
      <c r="SHE23" s="71"/>
      <c r="SHF23" s="71"/>
      <c r="SHG23" s="71"/>
      <c r="SHH23" s="71"/>
      <c r="SHI23" s="71"/>
      <c r="SHJ23" s="71"/>
      <c r="SHK23" s="70"/>
      <c r="SHL23" s="71"/>
      <c r="SHM23" s="71"/>
      <c r="SHN23" s="71"/>
      <c r="SHO23" s="71"/>
      <c r="SHP23" s="71"/>
      <c r="SHQ23" s="71"/>
      <c r="SHR23" s="70"/>
      <c r="SHS23" s="71"/>
      <c r="SHT23" s="71"/>
      <c r="SHU23" s="71"/>
      <c r="SHV23" s="71"/>
      <c r="SHW23" s="71"/>
      <c r="SHX23" s="71"/>
      <c r="SHY23" s="70"/>
      <c r="SHZ23" s="71"/>
      <c r="SIA23" s="71"/>
      <c r="SIB23" s="71"/>
      <c r="SIC23" s="71"/>
      <c r="SID23" s="71"/>
      <c r="SIE23" s="71"/>
      <c r="SIF23" s="70"/>
      <c r="SIG23" s="71"/>
      <c r="SIH23" s="71"/>
      <c r="SII23" s="71"/>
      <c r="SIJ23" s="71"/>
      <c r="SIK23" s="71"/>
      <c r="SIL23" s="71"/>
      <c r="SIM23" s="70"/>
      <c r="SIN23" s="71"/>
      <c r="SIO23" s="71"/>
      <c r="SIP23" s="71"/>
      <c r="SIQ23" s="71"/>
      <c r="SIR23" s="71"/>
      <c r="SIS23" s="71"/>
      <c r="SIT23" s="70"/>
      <c r="SIU23" s="71"/>
      <c r="SIV23" s="71"/>
      <c r="SIW23" s="71"/>
      <c r="SIX23" s="71"/>
      <c r="SIY23" s="71"/>
      <c r="SIZ23" s="71"/>
      <c r="SJA23" s="70"/>
      <c r="SJB23" s="71"/>
      <c r="SJC23" s="71"/>
      <c r="SJD23" s="71"/>
      <c r="SJE23" s="71"/>
      <c r="SJF23" s="71"/>
      <c r="SJG23" s="71"/>
      <c r="SJH23" s="70"/>
      <c r="SJI23" s="71"/>
      <c r="SJJ23" s="71"/>
      <c r="SJK23" s="71"/>
      <c r="SJL23" s="71"/>
      <c r="SJM23" s="71"/>
      <c r="SJN23" s="71"/>
      <c r="SJO23" s="70"/>
      <c r="SJP23" s="71"/>
      <c r="SJQ23" s="71"/>
      <c r="SJR23" s="71"/>
      <c r="SJS23" s="71"/>
      <c r="SJT23" s="71"/>
      <c r="SJU23" s="71"/>
      <c r="SJV23" s="70"/>
      <c r="SJW23" s="71"/>
      <c r="SJX23" s="71"/>
      <c r="SJY23" s="71"/>
      <c r="SJZ23" s="71"/>
      <c r="SKA23" s="71"/>
      <c r="SKB23" s="71"/>
      <c r="SKC23" s="70"/>
      <c r="SKD23" s="71"/>
      <c r="SKE23" s="71"/>
      <c r="SKF23" s="71"/>
      <c r="SKG23" s="71"/>
      <c r="SKH23" s="71"/>
      <c r="SKI23" s="71"/>
      <c r="SKJ23" s="70"/>
      <c r="SKK23" s="71"/>
      <c r="SKL23" s="71"/>
      <c r="SKM23" s="71"/>
      <c r="SKN23" s="71"/>
      <c r="SKO23" s="71"/>
      <c r="SKP23" s="71"/>
      <c r="SKQ23" s="70"/>
      <c r="SKR23" s="71"/>
      <c r="SKS23" s="71"/>
      <c r="SKT23" s="71"/>
      <c r="SKU23" s="71"/>
      <c r="SKV23" s="71"/>
      <c r="SKW23" s="71"/>
      <c r="SKX23" s="70"/>
      <c r="SKY23" s="71"/>
      <c r="SKZ23" s="71"/>
      <c r="SLA23" s="71"/>
      <c r="SLB23" s="71"/>
      <c r="SLC23" s="71"/>
      <c r="SLD23" s="71"/>
      <c r="SLE23" s="70"/>
      <c r="SLF23" s="71"/>
      <c r="SLG23" s="71"/>
      <c r="SLH23" s="71"/>
      <c r="SLI23" s="71"/>
      <c r="SLJ23" s="71"/>
      <c r="SLK23" s="71"/>
      <c r="SLL23" s="70"/>
      <c r="SLM23" s="71"/>
      <c r="SLN23" s="71"/>
      <c r="SLO23" s="71"/>
      <c r="SLP23" s="71"/>
      <c r="SLQ23" s="71"/>
      <c r="SLR23" s="71"/>
      <c r="SLS23" s="70"/>
      <c r="SLT23" s="71"/>
      <c r="SLU23" s="71"/>
      <c r="SLV23" s="71"/>
      <c r="SLW23" s="71"/>
      <c r="SLX23" s="71"/>
      <c r="SLY23" s="71"/>
      <c r="SLZ23" s="70"/>
      <c r="SMA23" s="71"/>
      <c r="SMB23" s="71"/>
      <c r="SMC23" s="71"/>
      <c r="SMD23" s="71"/>
      <c r="SME23" s="71"/>
      <c r="SMF23" s="71"/>
      <c r="SMG23" s="70"/>
      <c r="SMH23" s="71"/>
      <c r="SMI23" s="71"/>
      <c r="SMJ23" s="71"/>
      <c r="SMK23" s="71"/>
      <c r="SML23" s="71"/>
      <c r="SMM23" s="71"/>
      <c r="SMN23" s="70"/>
      <c r="SMO23" s="71"/>
      <c r="SMP23" s="71"/>
      <c r="SMQ23" s="71"/>
      <c r="SMR23" s="71"/>
      <c r="SMS23" s="71"/>
      <c r="SMT23" s="71"/>
      <c r="SMU23" s="70"/>
      <c r="SMV23" s="71"/>
      <c r="SMW23" s="71"/>
      <c r="SMX23" s="71"/>
      <c r="SMY23" s="71"/>
      <c r="SMZ23" s="71"/>
      <c r="SNA23" s="71"/>
      <c r="SNB23" s="70"/>
      <c r="SNC23" s="71"/>
      <c r="SND23" s="71"/>
      <c r="SNE23" s="71"/>
      <c r="SNF23" s="71"/>
      <c r="SNG23" s="71"/>
      <c r="SNH23" s="71"/>
      <c r="SNI23" s="70"/>
      <c r="SNJ23" s="71"/>
      <c r="SNK23" s="71"/>
      <c r="SNL23" s="71"/>
      <c r="SNM23" s="71"/>
      <c r="SNN23" s="71"/>
      <c r="SNO23" s="71"/>
      <c r="SNP23" s="70"/>
      <c r="SNQ23" s="71"/>
      <c r="SNR23" s="71"/>
      <c r="SNS23" s="71"/>
      <c r="SNT23" s="71"/>
      <c r="SNU23" s="71"/>
      <c r="SNV23" s="71"/>
      <c r="SNW23" s="70"/>
      <c r="SNX23" s="71"/>
      <c r="SNY23" s="71"/>
      <c r="SNZ23" s="71"/>
      <c r="SOA23" s="71"/>
      <c r="SOB23" s="71"/>
      <c r="SOC23" s="71"/>
      <c r="SOD23" s="70"/>
      <c r="SOE23" s="71"/>
      <c r="SOF23" s="71"/>
      <c r="SOG23" s="71"/>
      <c r="SOH23" s="71"/>
      <c r="SOI23" s="71"/>
      <c r="SOJ23" s="71"/>
      <c r="SOK23" s="70"/>
      <c r="SOL23" s="71"/>
      <c r="SOM23" s="71"/>
      <c r="SON23" s="71"/>
      <c r="SOO23" s="71"/>
      <c r="SOP23" s="71"/>
      <c r="SOQ23" s="71"/>
      <c r="SOR23" s="70"/>
      <c r="SOS23" s="71"/>
      <c r="SOT23" s="71"/>
      <c r="SOU23" s="71"/>
      <c r="SOV23" s="71"/>
      <c r="SOW23" s="71"/>
      <c r="SOX23" s="71"/>
      <c r="SOY23" s="70"/>
      <c r="SOZ23" s="71"/>
      <c r="SPA23" s="71"/>
      <c r="SPB23" s="71"/>
      <c r="SPC23" s="71"/>
      <c r="SPD23" s="71"/>
      <c r="SPE23" s="71"/>
      <c r="SPF23" s="70"/>
      <c r="SPG23" s="71"/>
      <c r="SPH23" s="71"/>
      <c r="SPI23" s="71"/>
      <c r="SPJ23" s="71"/>
      <c r="SPK23" s="71"/>
      <c r="SPL23" s="71"/>
      <c r="SPM23" s="70"/>
      <c r="SPN23" s="71"/>
      <c r="SPO23" s="71"/>
      <c r="SPP23" s="71"/>
      <c r="SPQ23" s="71"/>
      <c r="SPR23" s="71"/>
      <c r="SPS23" s="71"/>
      <c r="SPT23" s="70"/>
      <c r="SPU23" s="71"/>
      <c r="SPV23" s="71"/>
      <c r="SPW23" s="71"/>
      <c r="SPX23" s="71"/>
      <c r="SPY23" s="71"/>
      <c r="SPZ23" s="71"/>
      <c r="SQA23" s="70"/>
      <c r="SQB23" s="71"/>
      <c r="SQC23" s="71"/>
      <c r="SQD23" s="71"/>
      <c r="SQE23" s="71"/>
      <c r="SQF23" s="71"/>
      <c r="SQG23" s="71"/>
      <c r="SQH23" s="70"/>
      <c r="SQI23" s="71"/>
      <c r="SQJ23" s="71"/>
      <c r="SQK23" s="71"/>
      <c r="SQL23" s="71"/>
      <c r="SQM23" s="71"/>
      <c r="SQN23" s="71"/>
      <c r="SQO23" s="70"/>
      <c r="SQP23" s="71"/>
      <c r="SQQ23" s="71"/>
      <c r="SQR23" s="71"/>
      <c r="SQS23" s="71"/>
      <c r="SQT23" s="71"/>
      <c r="SQU23" s="71"/>
      <c r="SQV23" s="70"/>
      <c r="SQW23" s="71"/>
      <c r="SQX23" s="71"/>
      <c r="SQY23" s="71"/>
      <c r="SQZ23" s="71"/>
      <c r="SRA23" s="71"/>
      <c r="SRB23" s="71"/>
      <c r="SRC23" s="70"/>
      <c r="SRD23" s="71"/>
      <c r="SRE23" s="71"/>
      <c r="SRF23" s="71"/>
      <c r="SRG23" s="71"/>
      <c r="SRH23" s="71"/>
      <c r="SRI23" s="71"/>
      <c r="SRJ23" s="70"/>
      <c r="SRK23" s="71"/>
      <c r="SRL23" s="71"/>
      <c r="SRM23" s="71"/>
      <c r="SRN23" s="71"/>
      <c r="SRO23" s="71"/>
      <c r="SRP23" s="71"/>
      <c r="SRQ23" s="70"/>
      <c r="SRR23" s="71"/>
      <c r="SRS23" s="71"/>
      <c r="SRT23" s="71"/>
      <c r="SRU23" s="71"/>
      <c r="SRV23" s="71"/>
      <c r="SRW23" s="71"/>
      <c r="SRX23" s="70"/>
      <c r="SRY23" s="71"/>
      <c r="SRZ23" s="71"/>
      <c r="SSA23" s="71"/>
      <c r="SSB23" s="71"/>
      <c r="SSC23" s="71"/>
      <c r="SSD23" s="71"/>
      <c r="SSE23" s="70"/>
      <c r="SSF23" s="71"/>
      <c r="SSG23" s="71"/>
      <c r="SSH23" s="71"/>
      <c r="SSI23" s="71"/>
      <c r="SSJ23" s="71"/>
      <c r="SSK23" s="71"/>
      <c r="SSL23" s="70"/>
      <c r="SSM23" s="71"/>
      <c r="SSN23" s="71"/>
      <c r="SSO23" s="71"/>
      <c r="SSP23" s="71"/>
      <c r="SSQ23" s="71"/>
      <c r="SSR23" s="71"/>
      <c r="SSS23" s="70"/>
      <c r="SST23" s="71"/>
      <c r="SSU23" s="71"/>
      <c r="SSV23" s="71"/>
      <c r="SSW23" s="71"/>
      <c r="SSX23" s="71"/>
      <c r="SSY23" s="71"/>
      <c r="SSZ23" s="70"/>
      <c r="STA23" s="71"/>
      <c r="STB23" s="71"/>
      <c r="STC23" s="71"/>
      <c r="STD23" s="71"/>
      <c r="STE23" s="71"/>
      <c r="STF23" s="71"/>
      <c r="STG23" s="70"/>
      <c r="STH23" s="71"/>
      <c r="STI23" s="71"/>
      <c r="STJ23" s="71"/>
      <c r="STK23" s="71"/>
      <c r="STL23" s="71"/>
      <c r="STM23" s="71"/>
      <c r="STN23" s="70"/>
      <c r="STO23" s="71"/>
      <c r="STP23" s="71"/>
      <c r="STQ23" s="71"/>
      <c r="STR23" s="71"/>
      <c r="STS23" s="71"/>
      <c r="STT23" s="71"/>
      <c r="STU23" s="70"/>
      <c r="STV23" s="71"/>
      <c r="STW23" s="71"/>
      <c r="STX23" s="71"/>
      <c r="STY23" s="71"/>
      <c r="STZ23" s="71"/>
      <c r="SUA23" s="71"/>
      <c r="SUB23" s="70"/>
      <c r="SUC23" s="71"/>
      <c r="SUD23" s="71"/>
      <c r="SUE23" s="71"/>
      <c r="SUF23" s="71"/>
      <c r="SUG23" s="71"/>
      <c r="SUH23" s="71"/>
      <c r="SUI23" s="70"/>
      <c r="SUJ23" s="71"/>
      <c r="SUK23" s="71"/>
      <c r="SUL23" s="71"/>
      <c r="SUM23" s="71"/>
      <c r="SUN23" s="71"/>
      <c r="SUO23" s="71"/>
      <c r="SUP23" s="70"/>
      <c r="SUQ23" s="71"/>
      <c r="SUR23" s="71"/>
      <c r="SUS23" s="71"/>
      <c r="SUT23" s="71"/>
      <c r="SUU23" s="71"/>
      <c r="SUV23" s="71"/>
      <c r="SUW23" s="70"/>
      <c r="SUX23" s="71"/>
      <c r="SUY23" s="71"/>
      <c r="SUZ23" s="71"/>
      <c r="SVA23" s="71"/>
      <c r="SVB23" s="71"/>
      <c r="SVC23" s="71"/>
      <c r="SVD23" s="70"/>
      <c r="SVE23" s="71"/>
      <c r="SVF23" s="71"/>
      <c r="SVG23" s="71"/>
      <c r="SVH23" s="71"/>
      <c r="SVI23" s="71"/>
      <c r="SVJ23" s="71"/>
      <c r="SVK23" s="70"/>
      <c r="SVL23" s="71"/>
      <c r="SVM23" s="71"/>
      <c r="SVN23" s="71"/>
      <c r="SVO23" s="71"/>
      <c r="SVP23" s="71"/>
      <c r="SVQ23" s="71"/>
      <c r="SVR23" s="70"/>
      <c r="SVS23" s="71"/>
      <c r="SVT23" s="71"/>
      <c r="SVU23" s="71"/>
      <c r="SVV23" s="71"/>
      <c r="SVW23" s="71"/>
      <c r="SVX23" s="71"/>
      <c r="SVY23" s="70"/>
      <c r="SVZ23" s="71"/>
      <c r="SWA23" s="71"/>
      <c r="SWB23" s="71"/>
      <c r="SWC23" s="71"/>
      <c r="SWD23" s="71"/>
      <c r="SWE23" s="71"/>
      <c r="SWF23" s="70"/>
      <c r="SWG23" s="71"/>
      <c r="SWH23" s="71"/>
      <c r="SWI23" s="71"/>
      <c r="SWJ23" s="71"/>
      <c r="SWK23" s="71"/>
      <c r="SWL23" s="71"/>
      <c r="SWM23" s="70"/>
      <c r="SWN23" s="71"/>
      <c r="SWO23" s="71"/>
      <c r="SWP23" s="71"/>
      <c r="SWQ23" s="71"/>
      <c r="SWR23" s="71"/>
      <c r="SWS23" s="71"/>
      <c r="SWT23" s="70"/>
      <c r="SWU23" s="71"/>
      <c r="SWV23" s="71"/>
      <c r="SWW23" s="71"/>
      <c r="SWX23" s="71"/>
      <c r="SWY23" s="71"/>
      <c r="SWZ23" s="71"/>
      <c r="SXA23" s="70"/>
      <c r="SXB23" s="71"/>
      <c r="SXC23" s="71"/>
      <c r="SXD23" s="71"/>
      <c r="SXE23" s="71"/>
      <c r="SXF23" s="71"/>
      <c r="SXG23" s="71"/>
      <c r="SXH23" s="70"/>
      <c r="SXI23" s="71"/>
      <c r="SXJ23" s="71"/>
      <c r="SXK23" s="71"/>
      <c r="SXL23" s="71"/>
      <c r="SXM23" s="71"/>
      <c r="SXN23" s="71"/>
      <c r="SXO23" s="70"/>
      <c r="SXP23" s="71"/>
      <c r="SXQ23" s="71"/>
      <c r="SXR23" s="71"/>
      <c r="SXS23" s="71"/>
      <c r="SXT23" s="71"/>
      <c r="SXU23" s="71"/>
      <c r="SXV23" s="70"/>
      <c r="SXW23" s="71"/>
      <c r="SXX23" s="71"/>
      <c r="SXY23" s="71"/>
      <c r="SXZ23" s="71"/>
      <c r="SYA23" s="71"/>
      <c r="SYB23" s="71"/>
      <c r="SYC23" s="70"/>
      <c r="SYD23" s="71"/>
      <c r="SYE23" s="71"/>
      <c r="SYF23" s="71"/>
      <c r="SYG23" s="71"/>
      <c r="SYH23" s="71"/>
      <c r="SYI23" s="71"/>
      <c r="SYJ23" s="70"/>
      <c r="SYK23" s="71"/>
      <c r="SYL23" s="71"/>
      <c r="SYM23" s="71"/>
      <c r="SYN23" s="71"/>
      <c r="SYO23" s="71"/>
      <c r="SYP23" s="71"/>
      <c r="SYQ23" s="70"/>
      <c r="SYR23" s="71"/>
      <c r="SYS23" s="71"/>
      <c r="SYT23" s="71"/>
      <c r="SYU23" s="71"/>
      <c r="SYV23" s="71"/>
      <c r="SYW23" s="71"/>
      <c r="SYX23" s="70"/>
      <c r="SYY23" s="71"/>
      <c r="SYZ23" s="71"/>
      <c r="SZA23" s="71"/>
      <c r="SZB23" s="71"/>
      <c r="SZC23" s="71"/>
      <c r="SZD23" s="71"/>
      <c r="SZE23" s="70"/>
      <c r="SZF23" s="71"/>
      <c r="SZG23" s="71"/>
      <c r="SZH23" s="71"/>
      <c r="SZI23" s="71"/>
      <c r="SZJ23" s="71"/>
      <c r="SZK23" s="71"/>
      <c r="SZL23" s="70"/>
      <c r="SZM23" s="71"/>
      <c r="SZN23" s="71"/>
      <c r="SZO23" s="71"/>
      <c r="SZP23" s="71"/>
      <c r="SZQ23" s="71"/>
      <c r="SZR23" s="71"/>
      <c r="SZS23" s="70"/>
      <c r="SZT23" s="71"/>
      <c r="SZU23" s="71"/>
      <c r="SZV23" s="71"/>
      <c r="SZW23" s="71"/>
      <c r="SZX23" s="71"/>
      <c r="SZY23" s="71"/>
      <c r="SZZ23" s="70"/>
      <c r="TAA23" s="71"/>
      <c r="TAB23" s="71"/>
      <c r="TAC23" s="71"/>
      <c r="TAD23" s="71"/>
      <c r="TAE23" s="71"/>
      <c r="TAF23" s="71"/>
      <c r="TAG23" s="70"/>
      <c r="TAH23" s="71"/>
      <c r="TAI23" s="71"/>
      <c r="TAJ23" s="71"/>
      <c r="TAK23" s="71"/>
      <c r="TAL23" s="71"/>
      <c r="TAM23" s="71"/>
      <c r="TAN23" s="70"/>
      <c r="TAO23" s="71"/>
      <c r="TAP23" s="71"/>
      <c r="TAQ23" s="71"/>
      <c r="TAR23" s="71"/>
      <c r="TAS23" s="71"/>
      <c r="TAT23" s="71"/>
      <c r="TAU23" s="70"/>
      <c r="TAV23" s="71"/>
      <c r="TAW23" s="71"/>
      <c r="TAX23" s="71"/>
      <c r="TAY23" s="71"/>
      <c r="TAZ23" s="71"/>
      <c r="TBA23" s="71"/>
      <c r="TBB23" s="70"/>
      <c r="TBC23" s="71"/>
      <c r="TBD23" s="71"/>
      <c r="TBE23" s="71"/>
      <c r="TBF23" s="71"/>
      <c r="TBG23" s="71"/>
      <c r="TBH23" s="71"/>
      <c r="TBI23" s="70"/>
      <c r="TBJ23" s="71"/>
      <c r="TBK23" s="71"/>
      <c r="TBL23" s="71"/>
      <c r="TBM23" s="71"/>
      <c r="TBN23" s="71"/>
      <c r="TBO23" s="71"/>
      <c r="TBP23" s="70"/>
      <c r="TBQ23" s="71"/>
      <c r="TBR23" s="71"/>
      <c r="TBS23" s="71"/>
      <c r="TBT23" s="71"/>
      <c r="TBU23" s="71"/>
      <c r="TBV23" s="71"/>
      <c r="TBW23" s="70"/>
      <c r="TBX23" s="71"/>
      <c r="TBY23" s="71"/>
      <c r="TBZ23" s="71"/>
      <c r="TCA23" s="71"/>
      <c r="TCB23" s="71"/>
      <c r="TCC23" s="71"/>
      <c r="TCD23" s="70"/>
      <c r="TCE23" s="71"/>
      <c r="TCF23" s="71"/>
      <c r="TCG23" s="71"/>
      <c r="TCH23" s="71"/>
      <c r="TCI23" s="71"/>
      <c r="TCJ23" s="71"/>
      <c r="TCK23" s="70"/>
      <c r="TCL23" s="71"/>
      <c r="TCM23" s="71"/>
      <c r="TCN23" s="71"/>
      <c r="TCO23" s="71"/>
      <c r="TCP23" s="71"/>
      <c r="TCQ23" s="71"/>
      <c r="TCR23" s="70"/>
      <c r="TCS23" s="71"/>
      <c r="TCT23" s="71"/>
      <c r="TCU23" s="71"/>
      <c r="TCV23" s="71"/>
      <c r="TCW23" s="71"/>
      <c r="TCX23" s="71"/>
      <c r="TCY23" s="70"/>
      <c r="TCZ23" s="71"/>
      <c r="TDA23" s="71"/>
      <c r="TDB23" s="71"/>
      <c r="TDC23" s="71"/>
      <c r="TDD23" s="71"/>
      <c r="TDE23" s="71"/>
      <c r="TDF23" s="70"/>
      <c r="TDG23" s="71"/>
      <c r="TDH23" s="71"/>
      <c r="TDI23" s="71"/>
      <c r="TDJ23" s="71"/>
      <c r="TDK23" s="71"/>
      <c r="TDL23" s="71"/>
      <c r="TDM23" s="70"/>
      <c r="TDN23" s="71"/>
      <c r="TDO23" s="71"/>
      <c r="TDP23" s="71"/>
      <c r="TDQ23" s="71"/>
      <c r="TDR23" s="71"/>
      <c r="TDS23" s="71"/>
      <c r="TDT23" s="70"/>
      <c r="TDU23" s="71"/>
      <c r="TDV23" s="71"/>
      <c r="TDW23" s="71"/>
      <c r="TDX23" s="71"/>
      <c r="TDY23" s="71"/>
      <c r="TDZ23" s="71"/>
      <c r="TEA23" s="70"/>
      <c r="TEB23" s="71"/>
      <c r="TEC23" s="71"/>
      <c r="TED23" s="71"/>
      <c r="TEE23" s="71"/>
      <c r="TEF23" s="71"/>
      <c r="TEG23" s="71"/>
      <c r="TEH23" s="70"/>
      <c r="TEI23" s="71"/>
      <c r="TEJ23" s="71"/>
      <c r="TEK23" s="71"/>
      <c r="TEL23" s="71"/>
      <c r="TEM23" s="71"/>
      <c r="TEN23" s="71"/>
      <c r="TEO23" s="70"/>
      <c r="TEP23" s="71"/>
      <c r="TEQ23" s="71"/>
      <c r="TER23" s="71"/>
      <c r="TES23" s="71"/>
      <c r="TET23" s="71"/>
      <c r="TEU23" s="71"/>
      <c r="TEV23" s="70"/>
      <c r="TEW23" s="71"/>
      <c r="TEX23" s="71"/>
      <c r="TEY23" s="71"/>
      <c r="TEZ23" s="71"/>
      <c r="TFA23" s="71"/>
      <c r="TFB23" s="71"/>
      <c r="TFC23" s="70"/>
      <c r="TFD23" s="71"/>
      <c r="TFE23" s="71"/>
      <c r="TFF23" s="71"/>
      <c r="TFG23" s="71"/>
      <c r="TFH23" s="71"/>
      <c r="TFI23" s="71"/>
      <c r="TFJ23" s="70"/>
      <c r="TFK23" s="71"/>
      <c r="TFL23" s="71"/>
      <c r="TFM23" s="71"/>
      <c r="TFN23" s="71"/>
      <c r="TFO23" s="71"/>
      <c r="TFP23" s="71"/>
      <c r="TFQ23" s="70"/>
      <c r="TFR23" s="71"/>
      <c r="TFS23" s="71"/>
      <c r="TFT23" s="71"/>
      <c r="TFU23" s="71"/>
      <c r="TFV23" s="71"/>
      <c r="TFW23" s="71"/>
      <c r="TFX23" s="70"/>
      <c r="TFY23" s="71"/>
      <c r="TFZ23" s="71"/>
      <c r="TGA23" s="71"/>
      <c r="TGB23" s="71"/>
      <c r="TGC23" s="71"/>
      <c r="TGD23" s="71"/>
      <c r="TGE23" s="70"/>
      <c r="TGF23" s="71"/>
      <c r="TGG23" s="71"/>
      <c r="TGH23" s="71"/>
      <c r="TGI23" s="71"/>
      <c r="TGJ23" s="71"/>
      <c r="TGK23" s="71"/>
      <c r="TGL23" s="70"/>
      <c r="TGM23" s="71"/>
      <c r="TGN23" s="71"/>
      <c r="TGO23" s="71"/>
      <c r="TGP23" s="71"/>
      <c r="TGQ23" s="71"/>
      <c r="TGR23" s="71"/>
      <c r="TGS23" s="70"/>
      <c r="TGT23" s="71"/>
      <c r="TGU23" s="71"/>
      <c r="TGV23" s="71"/>
      <c r="TGW23" s="71"/>
      <c r="TGX23" s="71"/>
      <c r="TGY23" s="71"/>
      <c r="TGZ23" s="70"/>
      <c r="THA23" s="71"/>
      <c r="THB23" s="71"/>
      <c r="THC23" s="71"/>
      <c r="THD23" s="71"/>
      <c r="THE23" s="71"/>
      <c r="THF23" s="71"/>
      <c r="THG23" s="70"/>
      <c r="THH23" s="71"/>
      <c r="THI23" s="71"/>
      <c r="THJ23" s="71"/>
      <c r="THK23" s="71"/>
      <c r="THL23" s="71"/>
      <c r="THM23" s="71"/>
      <c r="THN23" s="70"/>
      <c r="THO23" s="71"/>
      <c r="THP23" s="71"/>
      <c r="THQ23" s="71"/>
      <c r="THR23" s="71"/>
      <c r="THS23" s="71"/>
      <c r="THT23" s="71"/>
      <c r="THU23" s="70"/>
      <c r="THV23" s="71"/>
      <c r="THW23" s="71"/>
      <c r="THX23" s="71"/>
      <c r="THY23" s="71"/>
      <c r="THZ23" s="71"/>
      <c r="TIA23" s="71"/>
      <c r="TIB23" s="70"/>
      <c r="TIC23" s="71"/>
      <c r="TID23" s="71"/>
      <c r="TIE23" s="71"/>
      <c r="TIF23" s="71"/>
      <c r="TIG23" s="71"/>
      <c r="TIH23" s="71"/>
      <c r="TII23" s="70"/>
      <c r="TIJ23" s="71"/>
      <c r="TIK23" s="71"/>
      <c r="TIL23" s="71"/>
      <c r="TIM23" s="71"/>
      <c r="TIN23" s="71"/>
      <c r="TIO23" s="71"/>
      <c r="TIP23" s="70"/>
      <c r="TIQ23" s="71"/>
      <c r="TIR23" s="71"/>
      <c r="TIS23" s="71"/>
      <c r="TIT23" s="71"/>
      <c r="TIU23" s="71"/>
      <c r="TIV23" s="71"/>
      <c r="TIW23" s="70"/>
      <c r="TIX23" s="71"/>
      <c r="TIY23" s="71"/>
      <c r="TIZ23" s="71"/>
      <c r="TJA23" s="71"/>
      <c r="TJB23" s="71"/>
      <c r="TJC23" s="71"/>
      <c r="TJD23" s="70"/>
      <c r="TJE23" s="71"/>
      <c r="TJF23" s="71"/>
      <c r="TJG23" s="71"/>
      <c r="TJH23" s="71"/>
      <c r="TJI23" s="71"/>
      <c r="TJJ23" s="71"/>
      <c r="TJK23" s="70"/>
      <c r="TJL23" s="71"/>
      <c r="TJM23" s="71"/>
      <c r="TJN23" s="71"/>
      <c r="TJO23" s="71"/>
      <c r="TJP23" s="71"/>
      <c r="TJQ23" s="71"/>
      <c r="TJR23" s="70"/>
      <c r="TJS23" s="71"/>
      <c r="TJT23" s="71"/>
      <c r="TJU23" s="71"/>
      <c r="TJV23" s="71"/>
      <c r="TJW23" s="71"/>
      <c r="TJX23" s="71"/>
      <c r="TJY23" s="70"/>
      <c r="TJZ23" s="71"/>
      <c r="TKA23" s="71"/>
      <c r="TKB23" s="71"/>
      <c r="TKC23" s="71"/>
      <c r="TKD23" s="71"/>
      <c r="TKE23" s="71"/>
      <c r="TKF23" s="70"/>
      <c r="TKG23" s="71"/>
      <c r="TKH23" s="71"/>
      <c r="TKI23" s="71"/>
      <c r="TKJ23" s="71"/>
      <c r="TKK23" s="71"/>
      <c r="TKL23" s="71"/>
      <c r="TKM23" s="70"/>
      <c r="TKN23" s="71"/>
      <c r="TKO23" s="71"/>
      <c r="TKP23" s="71"/>
      <c r="TKQ23" s="71"/>
      <c r="TKR23" s="71"/>
      <c r="TKS23" s="71"/>
      <c r="TKT23" s="70"/>
      <c r="TKU23" s="71"/>
      <c r="TKV23" s="71"/>
      <c r="TKW23" s="71"/>
      <c r="TKX23" s="71"/>
      <c r="TKY23" s="71"/>
      <c r="TKZ23" s="71"/>
      <c r="TLA23" s="70"/>
      <c r="TLB23" s="71"/>
      <c r="TLC23" s="71"/>
      <c r="TLD23" s="71"/>
      <c r="TLE23" s="71"/>
      <c r="TLF23" s="71"/>
      <c r="TLG23" s="71"/>
      <c r="TLH23" s="70"/>
      <c r="TLI23" s="71"/>
      <c r="TLJ23" s="71"/>
      <c r="TLK23" s="71"/>
      <c r="TLL23" s="71"/>
      <c r="TLM23" s="71"/>
      <c r="TLN23" s="71"/>
      <c r="TLO23" s="70"/>
      <c r="TLP23" s="71"/>
      <c r="TLQ23" s="71"/>
      <c r="TLR23" s="71"/>
      <c r="TLS23" s="71"/>
      <c r="TLT23" s="71"/>
      <c r="TLU23" s="71"/>
      <c r="TLV23" s="70"/>
      <c r="TLW23" s="71"/>
      <c r="TLX23" s="71"/>
      <c r="TLY23" s="71"/>
      <c r="TLZ23" s="71"/>
      <c r="TMA23" s="71"/>
      <c r="TMB23" s="71"/>
      <c r="TMC23" s="70"/>
      <c r="TMD23" s="71"/>
      <c r="TME23" s="71"/>
      <c r="TMF23" s="71"/>
      <c r="TMG23" s="71"/>
      <c r="TMH23" s="71"/>
      <c r="TMI23" s="71"/>
      <c r="TMJ23" s="70"/>
      <c r="TMK23" s="71"/>
      <c r="TML23" s="71"/>
      <c r="TMM23" s="71"/>
      <c r="TMN23" s="71"/>
      <c r="TMO23" s="71"/>
      <c r="TMP23" s="71"/>
      <c r="TMQ23" s="70"/>
      <c r="TMR23" s="71"/>
      <c r="TMS23" s="71"/>
      <c r="TMT23" s="71"/>
      <c r="TMU23" s="71"/>
      <c r="TMV23" s="71"/>
      <c r="TMW23" s="71"/>
      <c r="TMX23" s="70"/>
      <c r="TMY23" s="71"/>
      <c r="TMZ23" s="71"/>
      <c r="TNA23" s="71"/>
      <c r="TNB23" s="71"/>
      <c r="TNC23" s="71"/>
      <c r="TND23" s="71"/>
      <c r="TNE23" s="70"/>
      <c r="TNF23" s="71"/>
      <c r="TNG23" s="71"/>
      <c r="TNH23" s="71"/>
      <c r="TNI23" s="71"/>
      <c r="TNJ23" s="71"/>
      <c r="TNK23" s="71"/>
      <c r="TNL23" s="70"/>
      <c r="TNM23" s="71"/>
      <c r="TNN23" s="71"/>
      <c r="TNO23" s="71"/>
      <c r="TNP23" s="71"/>
      <c r="TNQ23" s="71"/>
      <c r="TNR23" s="71"/>
      <c r="TNS23" s="70"/>
      <c r="TNT23" s="71"/>
      <c r="TNU23" s="71"/>
      <c r="TNV23" s="71"/>
      <c r="TNW23" s="71"/>
      <c r="TNX23" s="71"/>
      <c r="TNY23" s="71"/>
      <c r="TNZ23" s="70"/>
      <c r="TOA23" s="71"/>
      <c r="TOB23" s="71"/>
      <c r="TOC23" s="71"/>
      <c r="TOD23" s="71"/>
      <c r="TOE23" s="71"/>
      <c r="TOF23" s="71"/>
      <c r="TOG23" s="70"/>
      <c r="TOH23" s="71"/>
      <c r="TOI23" s="71"/>
      <c r="TOJ23" s="71"/>
      <c r="TOK23" s="71"/>
      <c r="TOL23" s="71"/>
      <c r="TOM23" s="71"/>
      <c r="TON23" s="70"/>
      <c r="TOO23" s="71"/>
      <c r="TOP23" s="71"/>
      <c r="TOQ23" s="71"/>
      <c r="TOR23" s="71"/>
      <c r="TOS23" s="71"/>
      <c r="TOT23" s="71"/>
      <c r="TOU23" s="70"/>
      <c r="TOV23" s="71"/>
      <c r="TOW23" s="71"/>
      <c r="TOX23" s="71"/>
      <c r="TOY23" s="71"/>
      <c r="TOZ23" s="71"/>
      <c r="TPA23" s="71"/>
      <c r="TPB23" s="70"/>
      <c r="TPC23" s="71"/>
      <c r="TPD23" s="71"/>
      <c r="TPE23" s="71"/>
      <c r="TPF23" s="71"/>
      <c r="TPG23" s="71"/>
      <c r="TPH23" s="71"/>
      <c r="TPI23" s="70"/>
      <c r="TPJ23" s="71"/>
      <c r="TPK23" s="71"/>
      <c r="TPL23" s="71"/>
      <c r="TPM23" s="71"/>
      <c r="TPN23" s="71"/>
      <c r="TPO23" s="71"/>
      <c r="TPP23" s="70"/>
      <c r="TPQ23" s="71"/>
      <c r="TPR23" s="71"/>
      <c r="TPS23" s="71"/>
      <c r="TPT23" s="71"/>
      <c r="TPU23" s="71"/>
      <c r="TPV23" s="71"/>
      <c r="TPW23" s="70"/>
      <c r="TPX23" s="71"/>
      <c r="TPY23" s="71"/>
      <c r="TPZ23" s="71"/>
      <c r="TQA23" s="71"/>
      <c r="TQB23" s="71"/>
      <c r="TQC23" s="71"/>
      <c r="TQD23" s="70"/>
      <c r="TQE23" s="71"/>
      <c r="TQF23" s="71"/>
      <c r="TQG23" s="71"/>
      <c r="TQH23" s="71"/>
      <c r="TQI23" s="71"/>
      <c r="TQJ23" s="71"/>
      <c r="TQK23" s="70"/>
      <c r="TQL23" s="71"/>
      <c r="TQM23" s="71"/>
      <c r="TQN23" s="71"/>
      <c r="TQO23" s="71"/>
      <c r="TQP23" s="71"/>
      <c r="TQQ23" s="71"/>
      <c r="TQR23" s="70"/>
      <c r="TQS23" s="71"/>
      <c r="TQT23" s="71"/>
      <c r="TQU23" s="71"/>
      <c r="TQV23" s="71"/>
      <c r="TQW23" s="71"/>
      <c r="TQX23" s="71"/>
      <c r="TQY23" s="70"/>
      <c r="TQZ23" s="71"/>
      <c r="TRA23" s="71"/>
      <c r="TRB23" s="71"/>
      <c r="TRC23" s="71"/>
      <c r="TRD23" s="71"/>
      <c r="TRE23" s="71"/>
      <c r="TRF23" s="70"/>
      <c r="TRG23" s="71"/>
      <c r="TRH23" s="71"/>
      <c r="TRI23" s="71"/>
      <c r="TRJ23" s="71"/>
      <c r="TRK23" s="71"/>
      <c r="TRL23" s="71"/>
      <c r="TRM23" s="70"/>
      <c r="TRN23" s="71"/>
      <c r="TRO23" s="71"/>
      <c r="TRP23" s="71"/>
      <c r="TRQ23" s="71"/>
      <c r="TRR23" s="71"/>
      <c r="TRS23" s="71"/>
      <c r="TRT23" s="70"/>
      <c r="TRU23" s="71"/>
      <c r="TRV23" s="71"/>
      <c r="TRW23" s="71"/>
      <c r="TRX23" s="71"/>
      <c r="TRY23" s="71"/>
      <c r="TRZ23" s="71"/>
      <c r="TSA23" s="70"/>
      <c r="TSB23" s="71"/>
      <c r="TSC23" s="71"/>
      <c r="TSD23" s="71"/>
      <c r="TSE23" s="71"/>
      <c r="TSF23" s="71"/>
      <c r="TSG23" s="71"/>
      <c r="TSH23" s="70"/>
      <c r="TSI23" s="71"/>
      <c r="TSJ23" s="71"/>
      <c r="TSK23" s="71"/>
      <c r="TSL23" s="71"/>
      <c r="TSM23" s="71"/>
      <c r="TSN23" s="71"/>
      <c r="TSO23" s="70"/>
      <c r="TSP23" s="71"/>
      <c r="TSQ23" s="71"/>
      <c r="TSR23" s="71"/>
      <c r="TSS23" s="71"/>
      <c r="TST23" s="71"/>
      <c r="TSU23" s="71"/>
      <c r="TSV23" s="70"/>
      <c r="TSW23" s="71"/>
      <c r="TSX23" s="71"/>
      <c r="TSY23" s="71"/>
      <c r="TSZ23" s="71"/>
      <c r="TTA23" s="71"/>
      <c r="TTB23" s="71"/>
      <c r="TTC23" s="70"/>
      <c r="TTD23" s="71"/>
      <c r="TTE23" s="71"/>
      <c r="TTF23" s="71"/>
      <c r="TTG23" s="71"/>
      <c r="TTH23" s="71"/>
      <c r="TTI23" s="71"/>
      <c r="TTJ23" s="70"/>
      <c r="TTK23" s="71"/>
      <c r="TTL23" s="71"/>
      <c r="TTM23" s="71"/>
      <c r="TTN23" s="71"/>
      <c r="TTO23" s="71"/>
      <c r="TTP23" s="71"/>
      <c r="TTQ23" s="70"/>
      <c r="TTR23" s="71"/>
      <c r="TTS23" s="71"/>
      <c r="TTT23" s="71"/>
      <c r="TTU23" s="71"/>
      <c r="TTV23" s="71"/>
      <c r="TTW23" s="71"/>
      <c r="TTX23" s="70"/>
      <c r="TTY23" s="71"/>
      <c r="TTZ23" s="71"/>
      <c r="TUA23" s="71"/>
      <c r="TUB23" s="71"/>
      <c r="TUC23" s="71"/>
      <c r="TUD23" s="71"/>
      <c r="TUE23" s="70"/>
      <c r="TUF23" s="71"/>
      <c r="TUG23" s="71"/>
      <c r="TUH23" s="71"/>
      <c r="TUI23" s="71"/>
      <c r="TUJ23" s="71"/>
      <c r="TUK23" s="71"/>
      <c r="TUL23" s="70"/>
      <c r="TUM23" s="71"/>
      <c r="TUN23" s="71"/>
      <c r="TUO23" s="71"/>
      <c r="TUP23" s="71"/>
      <c r="TUQ23" s="71"/>
      <c r="TUR23" s="71"/>
      <c r="TUS23" s="70"/>
      <c r="TUT23" s="71"/>
      <c r="TUU23" s="71"/>
      <c r="TUV23" s="71"/>
      <c r="TUW23" s="71"/>
      <c r="TUX23" s="71"/>
      <c r="TUY23" s="71"/>
      <c r="TUZ23" s="70"/>
      <c r="TVA23" s="71"/>
      <c r="TVB23" s="71"/>
      <c r="TVC23" s="71"/>
      <c r="TVD23" s="71"/>
      <c r="TVE23" s="71"/>
      <c r="TVF23" s="71"/>
      <c r="TVG23" s="70"/>
      <c r="TVH23" s="71"/>
      <c r="TVI23" s="71"/>
      <c r="TVJ23" s="71"/>
      <c r="TVK23" s="71"/>
      <c r="TVL23" s="71"/>
      <c r="TVM23" s="71"/>
      <c r="TVN23" s="70"/>
      <c r="TVO23" s="71"/>
      <c r="TVP23" s="71"/>
      <c r="TVQ23" s="71"/>
      <c r="TVR23" s="71"/>
      <c r="TVS23" s="71"/>
      <c r="TVT23" s="71"/>
      <c r="TVU23" s="70"/>
      <c r="TVV23" s="71"/>
      <c r="TVW23" s="71"/>
      <c r="TVX23" s="71"/>
      <c r="TVY23" s="71"/>
      <c r="TVZ23" s="71"/>
      <c r="TWA23" s="71"/>
      <c r="TWB23" s="70"/>
      <c r="TWC23" s="71"/>
      <c r="TWD23" s="71"/>
      <c r="TWE23" s="71"/>
      <c r="TWF23" s="71"/>
      <c r="TWG23" s="71"/>
      <c r="TWH23" s="71"/>
      <c r="TWI23" s="70"/>
      <c r="TWJ23" s="71"/>
      <c r="TWK23" s="71"/>
      <c r="TWL23" s="71"/>
      <c r="TWM23" s="71"/>
      <c r="TWN23" s="71"/>
      <c r="TWO23" s="71"/>
      <c r="TWP23" s="70"/>
      <c r="TWQ23" s="71"/>
      <c r="TWR23" s="71"/>
      <c r="TWS23" s="71"/>
      <c r="TWT23" s="71"/>
      <c r="TWU23" s="71"/>
      <c r="TWV23" s="71"/>
      <c r="TWW23" s="70"/>
      <c r="TWX23" s="71"/>
      <c r="TWY23" s="71"/>
      <c r="TWZ23" s="71"/>
      <c r="TXA23" s="71"/>
      <c r="TXB23" s="71"/>
      <c r="TXC23" s="71"/>
      <c r="TXD23" s="70"/>
      <c r="TXE23" s="71"/>
      <c r="TXF23" s="71"/>
      <c r="TXG23" s="71"/>
      <c r="TXH23" s="71"/>
      <c r="TXI23" s="71"/>
      <c r="TXJ23" s="71"/>
      <c r="TXK23" s="70"/>
      <c r="TXL23" s="71"/>
      <c r="TXM23" s="71"/>
      <c r="TXN23" s="71"/>
      <c r="TXO23" s="71"/>
      <c r="TXP23" s="71"/>
      <c r="TXQ23" s="71"/>
      <c r="TXR23" s="70"/>
      <c r="TXS23" s="71"/>
      <c r="TXT23" s="71"/>
      <c r="TXU23" s="71"/>
      <c r="TXV23" s="71"/>
      <c r="TXW23" s="71"/>
      <c r="TXX23" s="71"/>
      <c r="TXY23" s="70"/>
      <c r="TXZ23" s="71"/>
      <c r="TYA23" s="71"/>
      <c r="TYB23" s="71"/>
      <c r="TYC23" s="71"/>
      <c r="TYD23" s="71"/>
      <c r="TYE23" s="71"/>
      <c r="TYF23" s="70"/>
      <c r="TYG23" s="71"/>
      <c r="TYH23" s="71"/>
      <c r="TYI23" s="71"/>
      <c r="TYJ23" s="71"/>
      <c r="TYK23" s="71"/>
      <c r="TYL23" s="71"/>
      <c r="TYM23" s="70"/>
      <c r="TYN23" s="71"/>
      <c r="TYO23" s="71"/>
      <c r="TYP23" s="71"/>
      <c r="TYQ23" s="71"/>
      <c r="TYR23" s="71"/>
      <c r="TYS23" s="71"/>
      <c r="TYT23" s="70"/>
      <c r="TYU23" s="71"/>
      <c r="TYV23" s="71"/>
      <c r="TYW23" s="71"/>
      <c r="TYX23" s="71"/>
      <c r="TYY23" s="71"/>
      <c r="TYZ23" s="71"/>
      <c r="TZA23" s="70"/>
      <c r="TZB23" s="71"/>
      <c r="TZC23" s="71"/>
      <c r="TZD23" s="71"/>
      <c r="TZE23" s="71"/>
      <c r="TZF23" s="71"/>
      <c r="TZG23" s="71"/>
      <c r="TZH23" s="70"/>
      <c r="TZI23" s="71"/>
      <c r="TZJ23" s="71"/>
      <c r="TZK23" s="71"/>
      <c r="TZL23" s="71"/>
      <c r="TZM23" s="71"/>
      <c r="TZN23" s="71"/>
      <c r="TZO23" s="70"/>
      <c r="TZP23" s="71"/>
      <c r="TZQ23" s="71"/>
      <c r="TZR23" s="71"/>
      <c r="TZS23" s="71"/>
      <c r="TZT23" s="71"/>
      <c r="TZU23" s="71"/>
      <c r="TZV23" s="70"/>
      <c r="TZW23" s="71"/>
      <c r="TZX23" s="71"/>
      <c r="TZY23" s="71"/>
      <c r="TZZ23" s="71"/>
      <c r="UAA23" s="71"/>
      <c r="UAB23" s="71"/>
      <c r="UAC23" s="70"/>
      <c r="UAD23" s="71"/>
      <c r="UAE23" s="71"/>
      <c r="UAF23" s="71"/>
      <c r="UAG23" s="71"/>
      <c r="UAH23" s="71"/>
      <c r="UAI23" s="71"/>
      <c r="UAJ23" s="70"/>
      <c r="UAK23" s="71"/>
      <c r="UAL23" s="71"/>
      <c r="UAM23" s="71"/>
      <c r="UAN23" s="71"/>
      <c r="UAO23" s="71"/>
      <c r="UAP23" s="71"/>
      <c r="UAQ23" s="70"/>
      <c r="UAR23" s="71"/>
      <c r="UAS23" s="71"/>
      <c r="UAT23" s="71"/>
      <c r="UAU23" s="71"/>
      <c r="UAV23" s="71"/>
      <c r="UAW23" s="71"/>
      <c r="UAX23" s="70"/>
      <c r="UAY23" s="71"/>
      <c r="UAZ23" s="71"/>
      <c r="UBA23" s="71"/>
      <c r="UBB23" s="71"/>
      <c r="UBC23" s="71"/>
      <c r="UBD23" s="71"/>
      <c r="UBE23" s="70"/>
      <c r="UBF23" s="71"/>
      <c r="UBG23" s="71"/>
      <c r="UBH23" s="71"/>
      <c r="UBI23" s="71"/>
      <c r="UBJ23" s="71"/>
      <c r="UBK23" s="71"/>
      <c r="UBL23" s="70"/>
      <c r="UBM23" s="71"/>
      <c r="UBN23" s="71"/>
      <c r="UBO23" s="71"/>
      <c r="UBP23" s="71"/>
      <c r="UBQ23" s="71"/>
      <c r="UBR23" s="71"/>
      <c r="UBS23" s="70"/>
      <c r="UBT23" s="71"/>
      <c r="UBU23" s="71"/>
      <c r="UBV23" s="71"/>
      <c r="UBW23" s="71"/>
      <c r="UBX23" s="71"/>
      <c r="UBY23" s="71"/>
      <c r="UBZ23" s="70"/>
      <c r="UCA23" s="71"/>
      <c r="UCB23" s="71"/>
      <c r="UCC23" s="71"/>
      <c r="UCD23" s="71"/>
      <c r="UCE23" s="71"/>
      <c r="UCF23" s="71"/>
      <c r="UCG23" s="70"/>
      <c r="UCH23" s="71"/>
      <c r="UCI23" s="71"/>
      <c r="UCJ23" s="71"/>
      <c r="UCK23" s="71"/>
      <c r="UCL23" s="71"/>
      <c r="UCM23" s="71"/>
      <c r="UCN23" s="70"/>
      <c r="UCO23" s="71"/>
      <c r="UCP23" s="71"/>
      <c r="UCQ23" s="71"/>
      <c r="UCR23" s="71"/>
      <c r="UCS23" s="71"/>
      <c r="UCT23" s="71"/>
      <c r="UCU23" s="70"/>
      <c r="UCV23" s="71"/>
      <c r="UCW23" s="71"/>
      <c r="UCX23" s="71"/>
      <c r="UCY23" s="71"/>
      <c r="UCZ23" s="71"/>
      <c r="UDA23" s="71"/>
      <c r="UDB23" s="70"/>
      <c r="UDC23" s="71"/>
      <c r="UDD23" s="71"/>
      <c r="UDE23" s="71"/>
      <c r="UDF23" s="71"/>
      <c r="UDG23" s="71"/>
      <c r="UDH23" s="71"/>
      <c r="UDI23" s="70"/>
      <c r="UDJ23" s="71"/>
      <c r="UDK23" s="71"/>
      <c r="UDL23" s="71"/>
      <c r="UDM23" s="71"/>
      <c r="UDN23" s="71"/>
      <c r="UDO23" s="71"/>
      <c r="UDP23" s="70"/>
      <c r="UDQ23" s="71"/>
      <c r="UDR23" s="71"/>
      <c r="UDS23" s="71"/>
      <c r="UDT23" s="71"/>
      <c r="UDU23" s="71"/>
      <c r="UDV23" s="71"/>
      <c r="UDW23" s="70"/>
      <c r="UDX23" s="71"/>
      <c r="UDY23" s="71"/>
      <c r="UDZ23" s="71"/>
      <c r="UEA23" s="71"/>
      <c r="UEB23" s="71"/>
      <c r="UEC23" s="71"/>
      <c r="UED23" s="70"/>
      <c r="UEE23" s="71"/>
      <c r="UEF23" s="71"/>
      <c r="UEG23" s="71"/>
      <c r="UEH23" s="71"/>
      <c r="UEI23" s="71"/>
      <c r="UEJ23" s="71"/>
      <c r="UEK23" s="70"/>
      <c r="UEL23" s="71"/>
      <c r="UEM23" s="71"/>
      <c r="UEN23" s="71"/>
      <c r="UEO23" s="71"/>
      <c r="UEP23" s="71"/>
      <c r="UEQ23" s="71"/>
      <c r="UER23" s="70"/>
      <c r="UES23" s="71"/>
      <c r="UET23" s="71"/>
      <c r="UEU23" s="71"/>
      <c r="UEV23" s="71"/>
      <c r="UEW23" s="71"/>
      <c r="UEX23" s="71"/>
      <c r="UEY23" s="70"/>
      <c r="UEZ23" s="71"/>
      <c r="UFA23" s="71"/>
      <c r="UFB23" s="71"/>
      <c r="UFC23" s="71"/>
      <c r="UFD23" s="71"/>
      <c r="UFE23" s="71"/>
      <c r="UFF23" s="70"/>
      <c r="UFG23" s="71"/>
      <c r="UFH23" s="71"/>
      <c r="UFI23" s="71"/>
      <c r="UFJ23" s="71"/>
      <c r="UFK23" s="71"/>
      <c r="UFL23" s="71"/>
      <c r="UFM23" s="70"/>
      <c r="UFN23" s="71"/>
      <c r="UFO23" s="71"/>
      <c r="UFP23" s="71"/>
      <c r="UFQ23" s="71"/>
      <c r="UFR23" s="71"/>
      <c r="UFS23" s="71"/>
      <c r="UFT23" s="70"/>
      <c r="UFU23" s="71"/>
      <c r="UFV23" s="71"/>
      <c r="UFW23" s="71"/>
      <c r="UFX23" s="71"/>
      <c r="UFY23" s="71"/>
      <c r="UFZ23" s="71"/>
      <c r="UGA23" s="70"/>
      <c r="UGB23" s="71"/>
      <c r="UGC23" s="71"/>
      <c r="UGD23" s="71"/>
      <c r="UGE23" s="71"/>
      <c r="UGF23" s="71"/>
      <c r="UGG23" s="71"/>
      <c r="UGH23" s="70"/>
      <c r="UGI23" s="71"/>
      <c r="UGJ23" s="71"/>
      <c r="UGK23" s="71"/>
      <c r="UGL23" s="71"/>
      <c r="UGM23" s="71"/>
      <c r="UGN23" s="71"/>
      <c r="UGO23" s="70"/>
      <c r="UGP23" s="71"/>
      <c r="UGQ23" s="71"/>
      <c r="UGR23" s="71"/>
      <c r="UGS23" s="71"/>
      <c r="UGT23" s="71"/>
      <c r="UGU23" s="71"/>
      <c r="UGV23" s="70"/>
      <c r="UGW23" s="71"/>
      <c r="UGX23" s="71"/>
      <c r="UGY23" s="71"/>
      <c r="UGZ23" s="71"/>
      <c r="UHA23" s="71"/>
      <c r="UHB23" s="71"/>
      <c r="UHC23" s="70"/>
      <c r="UHD23" s="71"/>
      <c r="UHE23" s="71"/>
      <c r="UHF23" s="71"/>
      <c r="UHG23" s="71"/>
      <c r="UHH23" s="71"/>
      <c r="UHI23" s="71"/>
      <c r="UHJ23" s="70"/>
      <c r="UHK23" s="71"/>
      <c r="UHL23" s="71"/>
      <c r="UHM23" s="71"/>
      <c r="UHN23" s="71"/>
      <c r="UHO23" s="71"/>
      <c r="UHP23" s="71"/>
      <c r="UHQ23" s="70"/>
      <c r="UHR23" s="71"/>
      <c r="UHS23" s="71"/>
      <c r="UHT23" s="71"/>
      <c r="UHU23" s="71"/>
      <c r="UHV23" s="71"/>
      <c r="UHW23" s="71"/>
      <c r="UHX23" s="70"/>
      <c r="UHY23" s="71"/>
      <c r="UHZ23" s="71"/>
      <c r="UIA23" s="71"/>
      <c r="UIB23" s="71"/>
      <c r="UIC23" s="71"/>
      <c r="UID23" s="71"/>
      <c r="UIE23" s="70"/>
      <c r="UIF23" s="71"/>
      <c r="UIG23" s="71"/>
      <c r="UIH23" s="71"/>
      <c r="UII23" s="71"/>
      <c r="UIJ23" s="71"/>
      <c r="UIK23" s="71"/>
      <c r="UIL23" s="70"/>
      <c r="UIM23" s="71"/>
      <c r="UIN23" s="71"/>
      <c r="UIO23" s="71"/>
      <c r="UIP23" s="71"/>
      <c r="UIQ23" s="71"/>
      <c r="UIR23" s="71"/>
      <c r="UIS23" s="70"/>
      <c r="UIT23" s="71"/>
      <c r="UIU23" s="71"/>
      <c r="UIV23" s="71"/>
      <c r="UIW23" s="71"/>
      <c r="UIX23" s="71"/>
      <c r="UIY23" s="71"/>
      <c r="UIZ23" s="70"/>
      <c r="UJA23" s="71"/>
      <c r="UJB23" s="71"/>
      <c r="UJC23" s="71"/>
      <c r="UJD23" s="71"/>
      <c r="UJE23" s="71"/>
      <c r="UJF23" s="71"/>
      <c r="UJG23" s="70"/>
      <c r="UJH23" s="71"/>
      <c r="UJI23" s="71"/>
      <c r="UJJ23" s="71"/>
      <c r="UJK23" s="71"/>
      <c r="UJL23" s="71"/>
      <c r="UJM23" s="71"/>
      <c r="UJN23" s="70"/>
      <c r="UJO23" s="71"/>
      <c r="UJP23" s="71"/>
      <c r="UJQ23" s="71"/>
      <c r="UJR23" s="71"/>
      <c r="UJS23" s="71"/>
      <c r="UJT23" s="71"/>
      <c r="UJU23" s="70"/>
      <c r="UJV23" s="71"/>
      <c r="UJW23" s="71"/>
      <c r="UJX23" s="71"/>
      <c r="UJY23" s="71"/>
      <c r="UJZ23" s="71"/>
      <c r="UKA23" s="71"/>
      <c r="UKB23" s="70"/>
      <c r="UKC23" s="71"/>
      <c r="UKD23" s="71"/>
      <c r="UKE23" s="71"/>
      <c r="UKF23" s="71"/>
      <c r="UKG23" s="71"/>
      <c r="UKH23" s="71"/>
      <c r="UKI23" s="70"/>
      <c r="UKJ23" s="71"/>
      <c r="UKK23" s="71"/>
      <c r="UKL23" s="71"/>
      <c r="UKM23" s="71"/>
      <c r="UKN23" s="71"/>
      <c r="UKO23" s="71"/>
      <c r="UKP23" s="70"/>
      <c r="UKQ23" s="71"/>
      <c r="UKR23" s="71"/>
      <c r="UKS23" s="71"/>
      <c r="UKT23" s="71"/>
      <c r="UKU23" s="71"/>
      <c r="UKV23" s="71"/>
      <c r="UKW23" s="70"/>
      <c r="UKX23" s="71"/>
      <c r="UKY23" s="71"/>
      <c r="UKZ23" s="71"/>
      <c r="ULA23" s="71"/>
      <c r="ULB23" s="71"/>
      <c r="ULC23" s="71"/>
      <c r="ULD23" s="70"/>
      <c r="ULE23" s="71"/>
      <c r="ULF23" s="71"/>
      <c r="ULG23" s="71"/>
      <c r="ULH23" s="71"/>
      <c r="ULI23" s="71"/>
      <c r="ULJ23" s="71"/>
      <c r="ULK23" s="70"/>
      <c r="ULL23" s="71"/>
      <c r="ULM23" s="71"/>
      <c r="ULN23" s="71"/>
      <c r="ULO23" s="71"/>
      <c r="ULP23" s="71"/>
      <c r="ULQ23" s="71"/>
      <c r="ULR23" s="70"/>
      <c r="ULS23" s="71"/>
      <c r="ULT23" s="71"/>
      <c r="ULU23" s="71"/>
      <c r="ULV23" s="71"/>
      <c r="ULW23" s="71"/>
      <c r="ULX23" s="71"/>
      <c r="ULY23" s="70"/>
      <c r="ULZ23" s="71"/>
      <c r="UMA23" s="71"/>
      <c r="UMB23" s="71"/>
      <c r="UMC23" s="71"/>
      <c r="UMD23" s="71"/>
      <c r="UME23" s="71"/>
      <c r="UMF23" s="70"/>
      <c r="UMG23" s="71"/>
      <c r="UMH23" s="71"/>
      <c r="UMI23" s="71"/>
      <c r="UMJ23" s="71"/>
      <c r="UMK23" s="71"/>
      <c r="UML23" s="71"/>
      <c r="UMM23" s="70"/>
      <c r="UMN23" s="71"/>
      <c r="UMO23" s="71"/>
      <c r="UMP23" s="71"/>
      <c r="UMQ23" s="71"/>
      <c r="UMR23" s="71"/>
      <c r="UMS23" s="71"/>
      <c r="UMT23" s="70"/>
      <c r="UMU23" s="71"/>
      <c r="UMV23" s="71"/>
      <c r="UMW23" s="71"/>
      <c r="UMX23" s="71"/>
      <c r="UMY23" s="71"/>
      <c r="UMZ23" s="71"/>
      <c r="UNA23" s="70"/>
      <c r="UNB23" s="71"/>
      <c r="UNC23" s="71"/>
      <c r="UND23" s="71"/>
      <c r="UNE23" s="71"/>
      <c r="UNF23" s="71"/>
      <c r="UNG23" s="71"/>
      <c r="UNH23" s="70"/>
      <c r="UNI23" s="71"/>
      <c r="UNJ23" s="71"/>
      <c r="UNK23" s="71"/>
      <c r="UNL23" s="71"/>
      <c r="UNM23" s="71"/>
      <c r="UNN23" s="71"/>
      <c r="UNO23" s="70"/>
      <c r="UNP23" s="71"/>
      <c r="UNQ23" s="71"/>
      <c r="UNR23" s="71"/>
      <c r="UNS23" s="71"/>
      <c r="UNT23" s="71"/>
      <c r="UNU23" s="71"/>
      <c r="UNV23" s="70"/>
      <c r="UNW23" s="71"/>
      <c r="UNX23" s="71"/>
      <c r="UNY23" s="71"/>
      <c r="UNZ23" s="71"/>
      <c r="UOA23" s="71"/>
      <c r="UOB23" s="71"/>
      <c r="UOC23" s="70"/>
      <c r="UOD23" s="71"/>
      <c r="UOE23" s="71"/>
      <c r="UOF23" s="71"/>
      <c r="UOG23" s="71"/>
      <c r="UOH23" s="71"/>
      <c r="UOI23" s="71"/>
      <c r="UOJ23" s="70"/>
      <c r="UOK23" s="71"/>
      <c r="UOL23" s="71"/>
      <c r="UOM23" s="71"/>
      <c r="UON23" s="71"/>
      <c r="UOO23" s="71"/>
      <c r="UOP23" s="71"/>
      <c r="UOQ23" s="70"/>
      <c r="UOR23" s="71"/>
      <c r="UOS23" s="71"/>
      <c r="UOT23" s="71"/>
      <c r="UOU23" s="71"/>
      <c r="UOV23" s="71"/>
      <c r="UOW23" s="71"/>
      <c r="UOX23" s="70"/>
      <c r="UOY23" s="71"/>
      <c r="UOZ23" s="71"/>
      <c r="UPA23" s="71"/>
      <c r="UPB23" s="71"/>
      <c r="UPC23" s="71"/>
      <c r="UPD23" s="71"/>
      <c r="UPE23" s="70"/>
      <c r="UPF23" s="71"/>
      <c r="UPG23" s="71"/>
      <c r="UPH23" s="71"/>
      <c r="UPI23" s="71"/>
      <c r="UPJ23" s="71"/>
      <c r="UPK23" s="71"/>
      <c r="UPL23" s="70"/>
      <c r="UPM23" s="71"/>
      <c r="UPN23" s="71"/>
      <c r="UPO23" s="71"/>
      <c r="UPP23" s="71"/>
      <c r="UPQ23" s="71"/>
      <c r="UPR23" s="71"/>
      <c r="UPS23" s="70"/>
      <c r="UPT23" s="71"/>
      <c r="UPU23" s="71"/>
      <c r="UPV23" s="71"/>
      <c r="UPW23" s="71"/>
      <c r="UPX23" s="71"/>
      <c r="UPY23" s="71"/>
      <c r="UPZ23" s="70"/>
      <c r="UQA23" s="71"/>
      <c r="UQB23" s="71"/>
      <c r="UQC23" s="71"/>
      <c r="UQD23" s="71"/>
      <c r="UQE23" s="71"/>
      <c r="UQF23" s="71"/>
      <c r="UQG23" s="70"/>
      <c r="UQH23" s="71"/>
      <c r="UQI23" s="71"/>
      <c r="UQJ23" s="71"/>
      <c r="UQK23" s="71"/>
      <c r="UQL23" s="71"/>
      <c r="UQM23" s="71"/>
      <c r="UQN23" s="70"/>
      <c r="UQO23" s="71"/>
      <c r="UQP23" s="71"/>
      <c r="UQQ23" s="71"/>
      <c r="UQR23" s="71"/>
      <c r="UQS23" s="71"/>
      <c r="UQT23" s="71"/>
      <c r="UQU23" s="70"/>
      <c r="UQV23" s="71"/>
      <c r="UQW23" s="71"/>
      <c r="UQX23" s="71"/>
      <c r="UQY23" s="71"/>
      <c r="UQZ23" s="71"/>
      <c r="URA23" s="71"/>
      <c r="URB23" s="70"/>
      <c r="URC23" s="71"/>
      <c r="URD23" s="71"/>
      <c r="URE23" s="71"/>
      <c r="URF23" s="71"/>
      <c r="URG23" s="71"/>
      <c r="URH23" s="71"/>
      <c r="URI23" s="70"/>
      <c r="URJ23" s="71"/>
      <c r="URK23" s="71"/>
      <c r="URL23" s="71"/>
      <c r="URM23" s="71"/>
      <c r="URN23" s="71"/>
      <c r="URO23" s="71"/>
      <c r="URP23" s="70"/>
      <c r="URQ23" s="71"/>
      <c r="URR23" s="71"/>
      <c r="URS23" s="71"/>
      <c r="URT23" s="71"/>
      <c r="URU23" s="71"/>
      <c r="URV23" s="71"/>
      <c r="URW23" s="70"/>
      <c r="URX23" s="71"/>
      <c r="URY23" s="71"/>
      <c r="URZ23" s="71"/>
      <c r="USA23" s="71"/>
      <c r="USB23" s="71"/>
      <c r="USC23" s="71"/>
      <c r="USD23" s="70"/>
      <c r="USE23" s="71"/>
      <c r="USF23" s="71"/>
      <c r="USG23" s="71"/>
      <c r="USH23" s="71"/>
      <c r="USI23" s="71"/>
      <c r="USJ23" s="71"/>
      <c r="USK23" s="70"/>
      <c r="USL23" s="71"/>
      <c r="USM23" s="71"/>
      <c r="USN23" s="71"/>
      <c r="USO23" s="71"/>
      <c r="USP23" s="71"/>
      <c r="USQ23" s="71"/>
      <c r="USR23" s="70"/>
      <c r="USS23" s="71"/>
      <c r="UST23" s="71"/>
      <c r="USU23" s="71"/>
      <c r="USV23" s="71"/>
      <c r="USW23" s="71"/>
      <c r="USX23" s="71"/>
      <c r="USY23" s="70"/>
      <c r="USZ23" s="71"/>
      <c r="UTA23" s="71"/>
      <c r="UTB23" s="71"/>
      <c r="UTC23" s="71"/>
      <c r="UTD23" s="71"/>
      <c r="UTE23" s="71"/>
      <c r="UTF23" s="70"/>
      <c r="UTG23" s="71"/>
      <c r="UTH23" s="71"/>
      <c r="UTI23" s="71"/>
      <c r="UTJ23" s="71"/>
      <c r="UTK23" s="71"/>
      <c r="UTL23" s="71"/>
      <c r="UTM23" s="70"/>
      <c r="UTN23" s="71"/>
      <c r="UTO23" s="71"/>
      <c r="UTP23" s="71"/>
      <c r="UTQ23" s="71"/>
      <c r="UTR23" s="71"/>
      <c r="UTS23" s="71"/>
      <c r="UTT23" s="70"/>
      <c r="UTU23" s="71"/>
      <c r="UTV23" s="71"/>
      <c r="UTW23" s="71"/>
      <c r="UTX23" s="71"/>
      <c r="UTY23" s="71"/>
      <c r="UTZ23" s="71"/>
      <c r="UUA23" s="70"/>
      <c r="UUB23" s="71"/>
      <c r="UUC23" s="71"/>
      <c r="UUD23" s="71"/>
      <c r="UUE23" s="71"/>
      <c r="UUF23" s="71"/>
      <c r="UUG23" s="71"/>
      <c r="UUH23" s="70"/>
      <c r="UUI23" s="71"/>
      <c r="UUJ23" s="71"/>
      <c r="UUK23" s="71"/>
      <c r="UUL23" s="71"/>
      <c r="UUM23" s="71"/>
      <c r="UUN23" s="71"/>
      <c r="UUO23" s="70"/>
      <c r="UUP23" s="71"/>
      <c r="UUQ23" s="71"/>
      <c r="UUR23" s="71"/>
      <c r="UUS23" s="71"/>
      <c r="UUT23" s="71"/>
      <c r="UUU23" s="71"/>
      <c r="UUV23" s="70"/>
      <c r="UUW23" s="71"/>
      <c r="UUX23" s="71"/>
      <c r="UUY23" s="71"/>
      <c r="UUZ23" s="71"/>
      <c r="UVA23" s="71"/>
      <c r="UVB23" s="71"/>
      <c r="UVC23" s="70"/>
      <c r="UVD23" s="71"/>
      <c r="UVE23" s="71"/>
      <c r="UVF23" s="71"/>
      <c r="UVG23" s="71"/>
      <c r="UVH23" s="71"/>
      <c r="UVI23" s="71"/>
      <c r="UVJ23" s="70"/>
      <c r="UVK23" s="71"/>
      <c r="UVL23" s="71"/>
      <c r="UVM23" s="71"/>
      <c r="UVN23" s="71"/>
      <c r="UVO23" s="71"/>
      <c r="UVP23" s="71"/>
      <c r="UVQ23" s="70"/>
      <c r="UVR23" s="71"/>
      <c r="UVS23" s="71"/>
      <c r="UVT23" s="71"/>
      <c r="UVU23" s="71"/>
      <c r="UVV23" s="71"/>
      <c r="UVW23" s="71"/>
      <c r="UVX23" s="70"/>
      <c r="UVY23" s="71"/>
      <c r="UVZ23" s="71"/>
      <c r="UWA23" s="71"/>
      <c r="UWB23" s="71"/>
      <c r="UWC23" s="71"/>
      <c r="UWD23" s="71"/>
      <c r="UWE23" s="70"/>
      <c r="UWF23" s="71"/>
      <c r="UWG23" s="71"/>
      <c r="UWH23" s="71"/>
      <c r="UWI23" s="71"/>
      <c r="UWJ23" s="71"/>
      <c r="UWK23" s="71"/>
      <c r="UWL23" s="70"/>
      <c r="UWM23" s="71"/>
      <c r="UWN23" s="71"/>
      <c r="UWO23" s="71"/>
      <c r="UWP23" s="71"/>
      <c r="UWQ23" s="71"/>
      <c r="UWR23" s="71"/>
      <c r="UWS23" s="70"/>
      <c r="UWT23" s="71"/>
      <c r="UWU23" s="71"/>
      <c r="UWV23" s="71"/>
      <c r="UWW23" s="71"/>
      <c r="UWX23" s="71"/>
      <c r="UWY23" s="71"/>
      <c r="UWZ23" s="70"/>
      <c r="UXA23" s="71"/>
      <c r="UXB23" s="71"/>
      <c r="UXC23" s="71"/>
      <c r="UXD23" s="71"/>
      <c r="UXE23" s="71"/>
      <c r="UXF23" s="71"/>
      <c r="UXG23" s="70"/>
      <c r="UXH23" s="71"/>
      <c r="UXI23" s="71"/>
      <c r="UXJ23" s="71"/>
      <c r="UXK23" s="71"/>
      <c r="UXL23" s="71"/>
      <c r="UXM23" s="71"/>
      <c r="UXN23" s="70"/>
      <c r="UXO23" s="71"/>
      <c r="UXP23" s="71"/>
      <c r="UXQ23" s="71"/>
      <c r="UXR23" s="71"/>
      <c r="UXS23" s="71"/>
      <c r="UXT23" s="71"/>
      <c r="UXU23" s="70"/>
      <c r="UXV23" s="71"/>
      <c r="UXW23" s="71"/>
      <c r="UXX23" s="71"/>
      <c r="UXY23" s="71"/>
      <c r="UXZ23" s="71"/>
      <c r="UYA23" s="71"/>
      <c r="UYB23" s="70"/>
      <c r="UYC23" s="71"/>
      <c r="UYD23" s="71"/>
      <c r="UYE23" s="71"/>
      <c r="UYF23" s="71"/>
      <c r="UYG23" s="71"/>
      <c r="UYH23" s="71"/>
      <c r="UYI23" s="70"/>
      <c r="UYJ23" s="71"/>
      <c r="UYK23" s="71"/>
      <c r="UYL23" s="71"/>
      <c r="UYM23" s="71"/>
      <c r="UYN23" s="71"/>
      <c r="UYO23" s="71"/>
      <c r="UYP23" s="70"/>
      <c r="UYQ23" s="71"/>
      <c r="UYR23" s="71"/>
      <c r="UYS23" s="71"/>
      <c r="UYT23" s="71"/>
      <c r="UYU23" s="71"/>
      <c r="UYV23" s="71"/>
      <c r="UYW23" s="70"/>
      <c r="UYX23" s="71"/>
      <c r="UYY23" s="71"/>
      <c r="UYZ23" s="71"/>
      <c r="UZA23" s="71"/>
      <c r="UZB23" s="71"/>
      <c r="UZC23" s="71"/>
      <c r="UZD23" s="70"/>
      <c r="UZE23" s="71"/>
      <c r="UZF23" s="71"/>
      <c r="UZG23" s="71"/>
      <c r="UZH23" s="71"/>
      <c r="UZI23" s="71"/>
      <c r="UZJ23" s="71"/>
      <c r="UZK23" s="70"/>
      <c r="UZL23" s="71"/>
      <c r="UZM23" s="71"/>
      <c r="UZN23" s="71"/>
      <c r="UZO23" s="71"/>
      <c r="UZP23" s="71"/>
      <c r="UZQ23" s="71"/>
      <c r="UZR23" s="70"/>
      <c r="UZS23" s="71"/>
      <c r="UZT23" s="71"/>
      <c r="UZU23" s="71"/>
      <c r="UZV23" s="71"/>
      <c r="UZW23" s="71"/>
      <c r="UZX23" s="71"/>
      <c r="UZY23" s="70"/>
      <c r="UZZ23" s="71"/>
      <c r="VAA23" s="71"/>
      <c r="VAB23" s="71"/>
      <c r="VAC23" s="71"/>
      <c r="VAD23" s="71"/>
      <c r="VAE23" s="71"/>
      <c r="VAF23" s="70"/>
      <c r="VAG23" s="71"/>
      <c r="VAH23" s="71"/>
      <c r="VAI23" s="71"/>
      <c r="VAJ23" s="71"/>
      <c r="VAK23" s="71"/>
      <c r="VAL23" s="71"/>
      <c r="VAM23" s="70"/>
      <c r="VAN23" s="71"/>
      <c r="VAO23" s="71"/>
      <c r="VAP23" s="71"/>
      <c r="VAQ23" s="71"/>
      <c r="VAR23" s="71"/>
      <c r="VAS23" s="71"/>
      <c r="VAT23" s="70"/>
      <c r="VAU23" s="71"/>
      <c r="VAV23" s="71"/>
      <c r="VAW23" s="71"/>
      <c r="VAX23" s="71"/>
      <c r="VAY23" s="71"/>
      <c r="VAZ23" s="71"/>
      <c r="VBA23" s="70"/>
      <c r="VBB23" s="71"/>
      <c r="VBC23" s="71"/>
      <c r="VBD23" s="71"/>
      <c r="VBE23" s="71"/>
      <c r="VBF23" s="71"/>
      <c r="VBG23" s="71"/>
      <c r="VBH23" s="70"/>
      <c r="VBI23" s="71"/>
      <c r="VBJ23" s="71"/>
      <c r="VBK23" s="71"/>
      <c r="VBL23" s="71"/>
      <c r="VBM23" s="71"/>
      <c r="VBN23" s="71"/>
      <c r="VBO23" s="70"/>
      <c r="VBP23" s="71"/>
      <c r="VBQ23" s="71"/>
      <c r="VBR23" s="71"/>
      <c r="VBS23" s="71"/>
      <c r="VBT23" s="71"/>
      <c r="VBU23" s="71"/>
      <c r="VBV23" s="70"/>
      <c r="VBW23" s="71"/>
      <c r="VBX23" s="71"/>
      <c r="VBY23" s="71"/>
      <c r="VBZ23" s="71"/>
      <c r="VCA23" s="71"/>
      <c r="VCB23" s="71"/>
      <c r="VCC23" s="70"/>
      <c r="VCD23" s="71"/>
      <c r="VCE23" s="71"/>
      <c r="VCF23" s="71"/>
      <c r="VCG23" s="71"/>
      <c r="VCH23" s="71"/>
      <c r="VCI23" s="71"/>
      <c r="VCJ23" s="70"/>
      <c r="VCK23" s="71"/>
      <c r="VCL23" s="71"/>
      <c r="VCM23" s="71"/>
      <c r="VCN23" s="71"/>
      <c r="VCO23" s="71"/>
      <c r="VCP23" s="71"/>
      <c r="VCQ23" s="70"/>
      <c r="VCR23" s="71"/>
      <c r="VCS23" s="71"/>
      <c r="VCT23" s="71"/>
      <c r="VCU23" s="71"/>
      <c r="VCV23" s="71"/>
      <c r="VCW23" s="71"/>
      <c r="VCX23" s="70"/>
      <c r="VCY23" s="71"/>
      <c r="VCZ23" s="71"/>
      <c r="VDA23" s="71"/>
      <c r="VDB23" s="71"/>
      <c r="VDC23" s="71"/>
      <c r="VDD23" s="71"/>
      <c r="VDE23" s="70"/>
      <c r="VDF23" s="71"/>
      <c r="VDG23" s="71"/>
      <c r="VDH23" s="71"/>
      <c r="VDI23" s="71"/>
      <c r="VDJ23" s="71"/>
      <c r="VDK23" s="71"/>
      <c r="VDL23" s="70"/>
      <c r="VDM23" s="71"/>
      <c r="VDN23" s="71"/>
      <c r="VDO23" s="71"/>
      <c r="VDP23" s="71"/>
      <c r="VDQ23" s="71"/>
      <c r="VDR23" s="71"/>
      <c r="VDS23" s="70"/>
      <c r="VDT23" s="71"/>
      <c r="VDU23" s="71"/>
      <c r="VDV23" s="71"/>
      <c r="VDW23" s="71"/>
      <c r="VDX23" s="71"/>
      <c r="VDY23" s="71"/>
      <c r="VDZ23" s="70"/>
      <c r="VEA23" s="71"/>
      <c r="VEB23" s="71"/>
      <c r="VEC23" s="71"/>
      <c r="VED23" s="71"/>
      <c r="VEE23" s="71"/>
      <c r="VEF23" s="71"/>
      <c r="VEG23" s="70"/>
      <c r="VEH23" s="71"/>
      <c r="VEI23" s="71"/>
      <c r="VEJ23" s="71"/>
      <c r="VEK23" s="71"/>
      <c r="VEL23" s="71"/>
      <c r="VEM23" s="71"/>
      <c r="VEN23" s="70"/>
      <c r="VEO23" s="71"/>
      <c r="VEP23" s="71"/>
      <c r="VEQ23" s="71"/>
      <c r="VER23" s="71"/>
      <c r="VES23" s="71"/>
      <c r="VET23" s="71"/>
      <c r="VEU23" s="70"/>
      <c r="VEV23" s="71"/>
      <c r="VEW23" s="71"/>
      <c r="VEX23" s="71"/>
      <c r="VEY23" s="71"/>
      <c r="VEZ23" s="71"/>
      <c r="VFA23" s="71"/>
      <c r="VFB23" s="70"/>
      <c r="VFC23" s="71"/>
      <c r="VFD23" s="71"/>
      <c r="VFE23" s="71"/>
      <c r="VFF23" s="71"/>
      <c r="VFG23" s="71"/>
      <c r="VFH23" s="71"/>
      <c r="VFI23" s="70"/>
      <c r="VFJ23" s="71"/>
      <c r="VFK23" s="71"/>
      <c r="VFL23" s="71"/>
      <c r="VFM23" s="71"/>
      <c r="VFN23" s="71"/>
      <c r="VFO23" s="71"/>
      <c r="VFP23" s="70"/>
      <c r="VFQ23" s="71"/>
      <c r="VFR23" s="71"/>
      <c r="VFS23" s="71"/>
      <c r="VFT23" s="71"/>
      <c r="VFU23" s="71"/>
      <c r="VFV23" s="71"/>
      <c r="VFW23" s="70"/>
      <c r="VFX23" s="71"/>
      <c r="VFY23" s="71"/>
      <c r="VFZ23" s="71"/>
      <c r="VGA23" s="71"/>
      <c r="VGB23" s="71"/>
      <c r="VGC23" s="71"/>
      <c r="VGD23" s="70"/>
      <c r="VGE23" s="71"/>
      <c r="VGF23" s="71"/>
      <c r="VGG23" s="71"/>
      <c r="VGH23" s="71"/>
      <c r="VGI23" s="71"/>
      <c r="VGJ23" s="71"/>
      <c r="VGK23" s="70"/>
      <c r="VGL23" s="71"/>
      <c r="VGM23" s="71"/>
      <c r="VGN23" s="71"/>
      <c r="VGO23" s="71"/>
      <c r="VGP23" s="71"/>
      <c r="VGQ23" s="71"/>
      <c r="VGR23" s="70"/>
      <c r="VGS23" s="71"/>
      <c r="VGT23" s="71"/>
      <c r="VGU23" s="71"/>
      <c r="VGV23" s="71"/>
      <c r="VGW23" s="71"/>
      <c r="VGX23" s="71"/>
      <c r="VGY23" s="70"/>
      <c r="VGZ23" s="71"/>
      <c r="VHA23" s="71"/>
      <c r="VHB23" s="71"/>
      <c r="VHC23" s="71"/>
      <c r="VHD23" s="71"/>
      <c r="VHE23" s="71"/>
      <c r="VHF23" s="70"/>
      <c r="VHG23" s="71"/>
      <c r="VHH23" s="71"/>
      <c r="VHI23" s="71"/>
      <c r="VHJ23" s="71"/>
      <c r="VHK23" s="71"/>
      <c r="VHL23" s="71"/>
      <c r="VHM23" s="70"/>
      <c r="VHN23" s="71"/>
      <c r="VHO23" s="71"/>
      <c r="VHP23" s="71"/>
      <c r="VHQ23" s="71"/>
      <c r="VHR23" s="71"/>
      <c r="VHS23" s="71"/>
      <c r="VHT23" s="70"/>
      <c r="VHU23" s="71"/>
      <c r="VHV23" s="71"/>
      <c r="VHW23" s="71"/>
      <c r="VHX23" s="71"/>
      <c r="VHY23" s="71"/>
      <c r="VHZ23" s="71"/>
      <c r="VIA23" s="70"/>
      <c r="VIB23" s="71"/>
      <c r="VIC23" s="71"/>
      <c r="VID23" s="71"/>
      <c r="VIE23" s="71"/>
      <c r="VIF23" s="71"/>
      <c r="VIG23" s="71"/>
      <c r="VIH23" s="70"/>
      <c r="VII23" s="71"/>
      <c r="VIJ23" s="71"/>
      <c r="VIK23" s="71"/>
      <c r="VIL23" s="71"/>
      <c r="VIM23" s="71"/>
      <c r="VIN23" s="71"/>
      <c r="VIO23" s="70"/>
      <c r="VIP23" s="71"/>
      <c r="VIQ23" s="71"/>
      <c r="VIR23" s="71"/>
      <c r="VIS23" s="71"/>
      <c r="VIT23" s="71"/>
      <c r="VIU23" s="71"/>
      <c r="VIV23" s="70"/>
      <c r="VIW23" s="71"/>
      <c r="VIX23" s="71"/>
      <c r="VIY23" s="71"/>
      <c r="VIZ23" s="71"/>
      <c r="VJA23" s="71"/>
      <c r="VJB23" s="71"/>
      <c r="VJC23" s="70"/>
      <c r="VJD23" s="71"/>
      <c r="VJE23" s="71"/>
      <c r="VJF23" s="71"/>
      <c r="VJG23" s="71"/>
      <c r="VJH23" s="71"/>
      <c r="VJI23" s="71"/>
      <c r="VJJ23" s="70"/>
      <c r="VJK23" s="71"/>
      <c r="VJL23" s="71"/>
      <c r="VJM23" s="71"/>
      <c r="VJN23" s="71"/>
      <c r="VJO23" s="71"/>
      <c r="VJP23" s="71"/>
      <c r="VJQ23" s="70"/>
      <c r="VJR23" s="71"/>
      <c r="VJS23" s="71"/>
      <c r="VJT23" s="71"/>
      <c r="VJU23" s="71"/>
      <c r="VJV23" s="71"/>
      <c r="VJW23" s="71"/>
      <c r="VJX23" s="70"/>
      <c r="VJY23" s="71"/>
      <c r="VJZ23" s="71"/>
      <c r="VKA23" s="71"/>
      <c r="VKB23" s="71"/>
      <c r="VKC23" s="71"/>
      <c r="VKD23" s="71"/>
      <c r="VKE23" s="70"/>
      <c r="VKF23" s="71"/>
      <c r="VKG23" s="71"/>
      <c r="VKH23" s="71"/>
      <c r="VKI23" s="71"/>
      <c r="VKJ23" s="71"/>
      <c r="VKK23" s="71"/>
      <c r="VKL23" s="70"/>
      <c r="VKM23" s="71"/>
      <c r="VKN23" s="71"/>
      <c r="VKO23" s="71"/>
      <c r="VKP23" s="71"/>
      <c r="VKQ23" s="71"/>
      <c r="VKR23" s="71"/>
      <c r="VKS23" s="70"/>
      <c r="VKT23" s="71"/>
      <c r="VKU23" s="71"/>
      <c r="VKV23" s="71"/>
      <c r="VKW23" s="71"/>
      <c r="VKX23" s="71"/>
      <c r="VKY23" s="71"/>
      <c r="VKZ23" s="70"/>
      <c r="VLA23" s="71"/>
      <c r="VLB23" s="71"/>
      <c r="VLC23" s="71"/>
      <c r="VLD23" s="71"/>
      <c r="VLE23" s="71"/>
      <c r="VLF23" s="71"/>
      <c r="VLG23" s="70"/>
      <c r="VLH23" s="71"/>
      <c r="VLI23" s="71"/>
      <c r="VLJ23" s="71"/>
      <c r="VLK23" s="71"/>
      <c r="VLL23" s="71"/>
      <c r="VLM23" s="71"/>
      <c r="VLN23" s="70"/>
      <c r="VLO23" s="71"/>
      <c r="VLP23" s="71"/>
      <c r="VLQ23" s="71"/>
      <c r="VLR23" s="71"/>
      <c r="VLS23" s="71"/>
      <c r="VLT23" s="71"/>
      <c r="VLU23" s="70"/>
      <c r="VLV23" s="71"/>
      <c r="VLW23" s="71"/>
      <c r="VLX23" s="71"/>
      <c r="VLY23" s="71"/>
      <c r="VLZ23" s="71"/>
      <c r="VMA23" s="71"/>
      <c r="VMB23" s="70"/>
      <c r="VMC23" s="71"/>
      <c r="VMD23" s="71"/>
      <c r="VME23" s="71"/>
      <c r="VMF23" s="71"/>
      <c r="VMG23" s="71"/>
      <c r="VMH23" s="71"/>
      <c r="VMI23" s="70"/>
      <c r="VMJ23" s="71"/>
      <c r="VMK23" s="71"/>
      <c r="VML23" s="71"/>
      <c r="VMM23" s="71"/>
      <c r="VMN23" s="71"/>
      <c r="VMO23" s="71"/>
      <c r="VMP23" s="70"/>
      <c r="VMQ23" s="71"/>
      <c r="VMR23" s="71"/>
      <c r="VMS23" s="71"/>
      <c r="VMT23" s="71"/>
      <c r="VMU23" s="71"/>
      <c r="VMV23" s="71"/>
      <c r="VMW23" s="70"/>
      <c r="VMX23" s="71"/>
      <c r="VMY23" s="71"/>
      <c r="VMZ23" s="71"/>
      <c r="VNA23" s="71"/>
      <c r="VNB23" s="71"/>
      <c r="VNC23" s="71"/>
      <c r="VND23" s="70"/>
      <c r="VNE23" s="71"/>
      <c r="VNF23" s="71"/>
      <c r="VNG23" s="71"/>
      <c r="VNH23" s="71"/>
      <c r="VNI23" s="71"/>
      <c r="VNJ23" s="71"/>
      <c r="VNK23" s="70"/>
      <c r="VNL23" s="71"/>
      <c r="VNM23" s="71"/>
      <c r="VNN23" s="71"/>
      <c r="VNO23" s="71"/>
      <c r="VNP23" s="71"/>
      <c r="VNQ23" s="71"/>
      <c r="VNR23" s="70"/>
      <c r="VNS23" s="71"/>
      <c r="VNT23" s="71"/>
      <c r="VNU23" s="71"/>
      <c r="VNV23" s="71"/>
      <c r="VNW23" s="71"/>
      <c r="VNX23" s="71"/>
      <c r="VNY23" s="70"/>
      <c r="VNZ23" s="71"/>
      <c r="VOA23" s="71"/>
      <c r="VOB23" s="71"/>
      <c r="VOC23" s="71"/>
      <c r="VOD23" s="71"/>
      <c r="VOE23" s="71"/>
      <c r="VOF23" s="70"/>
      <c r="VOG23" s="71"/>
      <c r="VOH23" s="71"/>
      <c r="VOI23" s="71"/>
      <c r="VOJ23" s="71"/>
      <c r="VOK23" s="71"/>
      <c r="VOL23" s="71"/>
      <c r="VOM23" s="70"/>
      <c r="VON23" s="71"/>
      <c r="VOO23" s="71"/>
      <c r="VOP23" s="71"/>
      <c r="VOQ23" s="71"/>
      <c r="VOR23" s="71"/>
      <c r="VOS23" s="71"/>
      <c r="VOT23" s="70"/>
      <c r="VOU23" s="71"/>
      <c r="VOV23" s="71"/>
      <c r="VOW23" s="71"/>
      <c r="VOX23" s="71"/>
      <c r="VOY23" s="71"/>
      <c r="VOZ23" s="71"/>
      <c r="VPA23" s="70"/>
      <c r="VPB23" s="71"/>
      <c r="VPC23" s="71"/>
      <c r="VPD23" s="71"/>
      <c r="VPE23" s="71"/>
      <c r="VPF23" s="71"/>
      <c r="VPG23" s="71"/>
      <c r="VPH23" s="70"/>
      <c r="VPI23" s="71"/>
      <c r="VPJ23" s="71"/>
      <c r="VPK23" s="71"/>
      <c r="VPL23" s="71"/>
      <c r="VPM23" s="71"/>
      <c r="VPN23" s="71"/>
      <c r="VPO23" s="70"/>
      <c r="VPP23" s="71"/>
      <c r="VPQ23" s="71"/>
      <c r="VPR23" s="71"/>
      <c r="VPS23" s="71"/>
      <c r="VPT23" s="71"/>
      <c r="VPU23" s="71"/>
      <c r="VPV23" s="70"/>
      <c r="VPW23" s="71"/>
      <c r="VPX23" s="71"/>
      <c r="VPY23" s="71"/>
      <c r="VPZ23" s="71"/>
      <c r="VQA23" s="71"/>
      <c r="VQB23" s="71"/>
      <c r="VQC23" s="70"/>
      <c r="VQD23" s="71"/>
      <c r="VQE23" s="71"/>
      <c r="VQF23" s="71"/>
      <c r="VQG23" s="71"/>
      <c r="VQH23" s="71"/>
      <c r="VQI23" s="71"/>
      <c r="VQJ23" s="70"/>
      <c r="VQK23" s="71"/>
      <c r="VQL23" s="71"/>
      <c r="VQM23" s="71"/>
      <c r="VQN23" s="71"/>
      <c r="VQO23" s="71"/>
      <c r="VQP23" s="71"/>
      <c r="VQQ23" s="70"/>
      <c r="VQR23" s="71"/>
      <c r="VQS23" s="71"/>
      <c r="VQT23" s="71"/>
      <c r="VQU23" s="71"/>
      <c r="VQV23" s="71"/>
      <c r="VQW23" s="71"/>
      <c r="VQX23" s="70"/>
      <c r="VQY23" s="71"/>
      <c r="VQZ23" s="71"/>
      <c r="VRA23" s="71"/>
      <c r="VRB23" s="71"/>
      <c r="VRC23" s="71"/>
      <c r="VRD23" s="71"/>
      <c r="VRE23" s="70"/>
      <c r="VRF23" s="71"/>
      <c r="VRG23" s="71"/>
      <c r="VRH23" s="71"/>
      <c r="VRI23" s="71"/>
      <c r="VRJ23" s="71"/>
      <c r="VRK23" s="71"/>
      <c r="VRL23" s="70"/>
      <c r="VRM23" s="71"/>
      <c r="VRN23" s="71"/>
      <c r="VRO23" s="71"/>
      <c r="VRP23" s="71"/>
      <c r="VRQ23" s="71"/>
      <c r="VRR23" s="71"/>
      <c r="VRS23" s="70"/>
      <c r="VRT23" s="71"/>
      <c r="VRU23" s="71"/>
      <c r="VRV23" s="71"/>
      <c r="VRW23" s="71"/>
      <c r="VRX23" s="71"/>
      <c r="VRY23" s="71"/>
      <c r="VRZ23" s="70"/>
      <c r="VSA23" s="71"/>
      <c r="VSB23" s="71"/>
      <c r="VSC23" s="71"/>
      <c r="VSD23" s="71"/>
      <c r="VSE23" s="71"/>
      <c r="VSF23" s="71"/>
      <c r="VSG23" s="70"/>
      <c r="VSH23" s="71"/>
      <c r="VSI23" s="71"/>
      <c r="VSJ23" s="71"/>
      <c r="VSK23" s="71"/>
      <c r="VSL23" s="71"/>
      <c r="VSM23" s="71"/>
      <c r="VSN23" s="70"/>
      <c r="VSO23" s="71"/>
      <c r="VSP23" s="71"/>
      <c r="VSQ23" s="71"/>
      <c r="VSR23" s="71"/>
      <c r="VSS23" s="71"/>
      <c r="VST23" s="71"/>
      <c r="VSU23" s="70"/>
      <c r="VSV23" s="71"/>
      <c r="VSW23" s="71"/>
      <c r="VSX23" s="71"/>
      <c r="VSY23" s="71"/>
      <c r="VSZ23" s="71"/>
      <c r="VTA23" s="71"/>
      <c r="VTB23" s="70"/>
      <c r="VTC23" s="71"/>
      <c r="VTD23" s="71"/>
      <c r="VTE23" s="71"/>
      <c r="VTF23" s="71"/>
      <c r="VTG23" s="71"/>
      <c r="VTH23" s="71"/>
      <c r="VTI23" s="70"/>
      <c r="VTJ23" s="71"/>
      <c r="VTK23" s="71"/>
      <c r="VTL23" s="71"/>
      <c r="VTM23" s="71"/>
      <c r="VTN23" s="71"/>
      <c r="VTO23" s="71"/>
      <c r="VTP23" s="70"/>
      <c r="VTQ23" s="71"/>
      <c r="VTR23" s="71"/>
      <c r="VTS23" s="71"/>
      <c r="VTT23" s="71"/>
      <c r="VTU23" s="71"/>
      <c r="VTV23" s="71"/>
      <c r="VTW23" s="70"/>
      <c r="VTX23" s="71"/>
      <c r="VTY23" s="71"/>
      <c r="VTZ23" s="71"/>
      <c r="VUA23" s="71"/>
      <c r="VUB23" s="71"/>
      <c r="VUC23" s="71"/>
      <c r="VUD23" s="70"/>
      <c r="VUE23" s="71"/>
      <c r="VUF23" s="71"/>
      <c r="VUG23" s="71"/>
      <c r="VUH23" s="71"/>
      <c r="VUI23" s="71"/>
      <c r="VUJ23" s="71"/>
      <c r="VUK23" s="70"/>
      <c r="VUL23" s="71"/>
      <c r="VUM23" s="71"/>
      <c r="VUN23" s="71"/>
      <c r="VUO23" s="71"/>
      <c r="VUP23" s="71"/>
      <c r="VUQ23" s="71"/>
      <c r="VUR23" s="70"/>
      <c r="VUS23" s="71"/>
      <c r="VUT23" s="71"/>
      <c r="VUU23" s="71"/>
      <c r="VUV23" s="71"/>
      <c r="VUW23" s="71"/>
      <c r="VUX23" s="71"/>
      <c r="VUY23" s="70"/>
      <c r="VUZ23" s="71"/>
      <c r="VVA23" s="71"/>
      <c r="VVB23" s="71"/>
      <c r="VVC23" s="71"/>
      <c r="VVD23" s="71"/>
      <c r="VVE23" s="71"/>
      <c r="VVF23" s="70"/>
      <c r="VVG23" s="71"/>
      <c r="VVH23" s="71"/>
      <c r="VVI23" s="71"/>
      <c r="VVJ23" s="71"/>
      <c r="VVK23" s="71"/>
      <c r="VVL23" s="71"/>
      <c r="VVM23" s="70"/>
      <c r="VVN23" s="71"/>
      <c r="VVO23" s="71"/>
      <c r="VVP23" s="71"/>
      <c r="VVQ23" s="71"/>
      <c r="VVR23" s="71"/>
      <c r="VVS23" s="71"/>
      <c r="VVT23" s="70"/>
      <c r="VVU23" s="71"/>
      <c r="VVV23" s="71"/>
      <c r="VVW23" s="71"/>
      <c r="VVX23" s="71"/>
      <c r="VVY23" s="71"/>
      <c r="VVZ23" s="71"/>
      <c r="VWA23" s="70"/>
      <c r="VWB23" s="71"/>
      <c r="VWC23" s="71"/>
      <c r="VWD23" s="71"/>
      <c r="VWE23" s="71"/>
      <c r="VWF23" s="71"/>
      <c r="VWG23" s="71"/>
      <c r="VWH23" s="70"/>
      <c r="VWI23" s="71"/>
      <c r="VWJ23" s="71"/>
      <c r="VWK23" s="71"/>
      <c r="VWL23" s="71"/>
      <c r="VWM23" s="71"/>
      <c r="VWN23" s="71"/>
      <c r="VWO23" s="70"/>
      <c r="VWP23" s="71"/>
      <c r="VWQ23" s="71"/>
      <c r="VWR23" s="71"/>
      <c r="VWS23" s="71"/>
      <c r="VWT23" s="71"/>
      <c r="VWU23" s="71"/>
      <c r="VWV23" s="70"/>
      <c r="VWW23" s="71"/>
      <c r="VWX23" s="71"/>
      <c r="VWY23" s="71"/>
      <c r="VWZ23" s="71"/>
      <c r="VXA23" s="71"/>
      <c r="VXB23" s="71"/>
      <c r="VXC23" s="70"/>
      <c r="VXD23" s="71"/>
      <c r="VXE23" s="71"/>
      <c r="VXF23" s="71"/>
      <c r="VXG23" s="71"/>
      <c r="VXH23" s="71"/>
      <c r="VXI23" s="71"/>
      <c r="VXJ23" s="70"/>
      <c r="VXK23" s="71"/>
      <c r="VXL23" s="71"/>
      <c r="VXM23" s="71"/>
      <c r="VXN23" s="71"/>
      <c r="VXO23" s="71"/>
      <c r="VXP23" s="71"/>
      <c r="VXQ23" s="70"/>
      <c r="VXR23" s="71"/>
      <c r="VXS23" s="71"/>
      <c r="VXT23" s="71"/>
      <c r="VXU23" s="71"/>
      <c r="VXV23" s="71"/>
      <c r="VXW23" s="71"/>
      <c r="VXX23" s="70"/>
      <c r="VXY23" s="71"/>
      <c r="VXZ23" s="71"/>
      <c r="VYA23" s="71"/>
      <c r="VYB23" s="71"/>
      <c r="VYC23" s="71"/>
      <c r="VYD23" s="71"/>
      <c r="VYE23" s="70"/>
      <c r="VYF23" s="71"/>
      <c r="VYG23" s="71"/>
      <c r="VYH23" s="71"/>
      <c r="VYI23" s="71"/>
      <c r="VYJ23" s="71"/>
      <c r="VYK23" s="71"/>
      <c r="VYL23" s="70"/>
      <c r="VYM23" s="71"/>
      <c r="VYN23" s="71"/>
      <c r="VYO23" s="71"/>
      <c r="VYP23" s="71"/>
      <c r="VYQ23" s="71"/>
      <c r="VYR23" s="71"/>
      <c r="VYS23" s="70"/>
      <c r="VYT23" s="71"/>
      <c r="VYU23" s="71"/>
      <c r="VYV23" s="71"/>
      <c r="VYW23" s="71"/>
      <c r="VYX23" s="71"/>
      <c r="VYY23" s="71"/>
      <c r="VYZ23" s="70"/>
      <c r="VZA23" s="71"/>
      <c r="VZB23" s="71"/>
      <c r="VZC23" s="71"/>
      <c r="VZD23" s="71"/>
      <c r="VZE23" s="71"/>
      <c r="VZF23" s="71"/>
      <c r="VZG23" s="70"/>
      <c r="VZH23" s="71"/>
      <c r="VZI23" s="71"/>
      <c r="VZJ23" s="71"/>
      <c r="VZK23" s="71"/>
      <c r="VZL23" s="71"/>
      <c r="VZM23" s="71"/>
      <c r="VZN23" s="70"/>
      <c r="VZO23" s="71"/>
      <c r="VZP23" s="71"/>
      <c r="VZQ23" s="71"/>
      <c r="VZR23" s="71"/>
      <c r="VZS23" s="71"/>
      <c r="VZT23" s="71"/>
      <c r="VZU23" s="70"/>
      <c r="VZV23" s="71"/>
      <c r="VZW23" s="71"/>
      <c r="VZX23" s="71"/>
      <c r="VZY23" s="71"/>
      <c r="VZZ23" s="71"/>
      <c r="WAA23" s="71"/>
      <c r="WAB23" s="70"/>
      <c r="WAC23" s="71"/>
      <c r="WAD23" s="71"/>
      <c r="WAE23" s="71"/>
      <c r="WAF23" s="71"/>
      <c r="WAG23" s="71"/>
      <c r="WAH23" s="71"/>
      <c r="WAI23" s="70"/>
      <c r="WAJ23" s="71"/>
      <c r="WAK23" s="71"/>
      <c r="WAL23" s="71"/>
      <c r="WAM23" s="71"/>
      <c r="WAN23" s="71"/>
      <c r="WAO23" s="71"/>
      <c r="WAP23" s="70"/>
      <c r="WAQ23" s="71"/>
      <c r="WAR23" s="71"/>
      <c r="WAS23" s="71"/>
      <c r="WAT23" s="71"/>
      <c r="WAU23" s="71"/>
      <c r="WAV23" s="71"/>
      <c r="WAW23" s="70"/>
      <c r="WAX23" s="71"/>
      <c r="WAY23" s="71"/>
      <c r="WAZ23" s="71"/>
      <c r="WBA23" s="71"/>
      <c r="WBB23" s="71"/>
      <c r="WBC23" s="71"/>
      <c r="WBD23" s="70"/>
      <c r="WBE23" s="71"/>
      <c r="WBF23" s="71"/>
      <c r="WBG23" s="71"/>
      <c r="WBH23" s="71"/>
      <c r="WBI23" s="71"/>
      <c r="WBJ23" s="71"/>
      <c r="WBK23" s="70"/>
      <c r="WBL23" s="71"/>
      <c r="WBM23" s="71"/>
      <c r="WBN23" s="71"/>
      <c r="WBO23" s="71"/>
      <c r="WBP23" s="71"/>
      <c r="WBQ23" s="71"/>
      <c r="WBR23" s="70"/>
      <c r="WBS23" s="71"/>
      <c r="WBT23" s="71"/>
      <c r="WBU23" s="71"/>
      <c r="WBV23" s="71"/>
      <c r="WBW23" s="71"/>
      <c r="WBX23" s="71"/>
      <c r="WBY23" s="70"/>
      <c r="WBZ23" s="71"/>
      <c r="WCA23" s="71"/>
      <c r="WCB23" s="71"/>
      <c r="WCC23" s="71"/>
      <c r="WCD23" s="71"/>
      <c r="WCE23" s="71"/>
      <c r="WCF23" s="70"/>
      <c r="WCG23" s="71"/>
      <c r="WCH23" s="71"/>
      <c r="WCI23" s="71"/>
      <c r="WCJ23" s="71"/>
      <c r="WCK23" s="71"/>
      <c r="WCL23" s="71"/>
      <c r="WCM23" s="70"/>
      <c r="WCN23" s="71"/>
      <c r="WCO23" s="71"/>
      <c r="WCP23" s="71"/>
      <c r="WCQ23" s="71"/>
      <c r="WCR23" s="71"/>
      <c r="WCS23" s="71"/>
      <c r="WCT23" s="70"/>
      <c r="WCU23" s="71"/>
      <c r="WCV23" s="71"/>
      <c r="WCW23" s="71"/>
      <c r="WCX23" s="71"/>
      <c r="WCY23" s="71"/>
      <c r="WCZ23" s="71"/>
      <c r="WDA23" s="70"/>
      <c r="WDB23" s="71"/>
      <c r="WDC23" s="71"/>
      <c r="WDD23" s="71"/>
      <c r="WDE23" s="71"/>
      <c r="WDF23" s="71"/>
      <c r="WDG23" s="71"/>
      <c r="WDH23" s="70"/>
      <c r="WDI23" s="71"/>
      <c r="WDJ23" s="71"/>
      <c r="WDK23" s="71"/>
      <c r="WDL23" s="71"/>
      <c r="WDM23" s="71"/>
      <c r="WDN23" s="71"/>
      <c r="WDO23" s="70"/>
      <c r="WDP23" s="71"/>
      <c r="WDQ23" s="71"/>
      <c r="WDR23" s="71"/>
      <c r="WDS23" s="71"/>
      <c r="WDT23" s="71"/>
      <c r="WDU23" s="71"/>
      <c r="WDV23" s="70"/>
      <c r="WDW23" s="71"/>
      <c r="WDX23" s="71"/>
      <c r="WDY23" s="71"/>
      <c r="WDZ23" s="71"/>
      <c r="WEA23" s="71"/>
      <c r="WEB23" s="71"/>
      <c r="WEC23" s="70"/>
      <c r="WED23" s="71"/>
      <c r="WEE23" s="71"/>
      <c r="WEF23" s="71"/>
      <c r="WEG23" s="71"/>
      <c r="WEH23" s="71"/>
      <c r="WEI23" s="71"/>
      <c r="WEJ23" s="70"/>
      <c r="WEK23" s="71"/>
      <c r="WEL23" s="71"/>
      <c r="WEM23" s="71"/>
      <c r="WEN23" s="71"/>
      <c r="WEO23" s="71"/>
      <c r="WEP23" s="71"/>
      <c r="WEQ23" s="70"/>
      <c r="WER23" s="71"/>
      <c r="WES23" s="71"/>
      <c r="WET23" s="71"/>
      <c r="WEU23" s="71"/>
      <c r="WEV23" s="71"/>
      <c r="WEW23" s="71"/>
      <c r="WEX23" s="70"/>
      <c r="WEY23" s="71"/>
      <c r="WEZ23" s="71"/>
      <c r="WFA23" s="71"/>
      <c r="WFB23" s="71"/>
      <c r="WFC23" s="71"/>
      <c r="WFD23" s="71"/>
      <c r="WFE23" s="70"/>
      <c r="WFF23" s="71"/>
      <c r="WFG23" s="71"/>
      <c r="WFH23" s="71"/>
      <c r="WFI23" s="71"/>
      <c r="WFJ23" s="71"/>
      <c r="WFK23" s="71"/>
      <c r="WFL23" s="70"/>
      <c r="WFM23" s="71"/>
      <c r="WFN23" s="71"/>
      <c r="WFO23" s="71"/>
      <c r="WFP23" s="71"/>
      <c r="WFQ23" s="71"/>
      <c r="WFR23" s="71"/>
      <c r="WFS23" s="70"/>
      <c r="WFT23" s="71"/>
      <c r="WFU23" s="71"/>
      <c r="WFV23" s="71"/>
      <c r="WFW23" s="71"/>
      <c r="WFX23" s="71"/>
      <c r="WFY23" s="71"/>
      <c r="WFZ23" s="70"/>
      <c r="WGA23" s="71"/>
      <c r="WGB23" s="71"/>
      <c r="WGC23" s="71"/>
      <c r="WGD23" s="71"/>
      <c r="WGE23" s="71"/>
      <c r="WGF23" s="71"/>
      <c r="WGG23" s="70"/>
      <c r="WGH23" s="71"/>
      <c r="WGI23" s="71"/>
      <c r="WGJ23" s="71"/>
      <c r="WGK23" s="71"/>
      <c r="WGL23" s="71"/>
      <c r="WGM23" s="71"/>
      <c r="WGN23" s="70"/>
      <c r="WGO23" s="71"/>
      <c r="WGP23" s="71"/>
      <c r="WGQ23" s="71"/>
      <c r="WGR23" s="71"/>
      <c r="WGS23" s="71"/>
      <c r="WGT23" s="71"/>
      <c r="WGU23" s="70"/>
      <c r="WGV23" s="71"/>
      <c r="WGW23" s="71"/>
      <c r="WGX23" s="71"/>
      <c r="WGY23" s="71"/>
      <c r="WGZ23" s="71"/>
      <c r="WHA23" s="71"/>
      <c r="WHB23" s="70"/>
      <c r="WHC23" s="71"/>
      <c r="WHD23" s="71"/>
      <c r="WHE23" s="71"/>
      <c r="WHF23" s="71"/>
      <c r="WHG23" s="71"/>
      <c r="WHH23" s="71"/>
      <c r="WHI23" s="70"/>
      <c r="WHJ23" s="71"/>
      <c r="WHK23" s="71"/>
      <c r="WHL23" s="71"/>
      <c r="WHM23" s="71"/>
      <c r="WHN23" s="71"/>
      <c r="WHO23" s="71"/>
      <c r="WHP23" s="70"/>
      <c r="WHQ23" s="71"/>
      <c r="WHR23" s="71"/>
      <c r="WHS23" s="71"/>
      <c r="WHT23" s="71"/>
      <c r="WHU23" s="71"/>
      <c r="WHV23" s="71"/>
      <c r="WHW23" s="70"/>
      <c r="WHX23" s="71"/>
      <c r="WHY23" s="71"/>
      <c r="WHZ23" s="71"/>
      <c r="WIA23" s="71"/>
      <c r="WIB23" s="71"/>
      <c r="WIC23" s="71"/>
      <c r="WID23" s="70"/>
      <c r="WIE23" s="71"/>
      <c r="WIF23" s="71"/>
      <c r="WIG23" s="71"/>
      <c r="WIH23" s="71"/>
      <c r="WII23" s="71"/>
      <c r="WIJ23" s="71"/>
      <c r="WIK23" s="70"/>
      <c r="WIL23" s="71"/>
      <c r="WIM23" s="71"/>
      <c r="WIN23" s="71"/>
      <c r="WIO23" s="71"/>
      <c r="WIP23" s="71"/>
      <c r="WIQ23" s="71"/>
      <c r="WIR23" s="70"/>
      <c r="WIS23" s="71"/>
      <c r="WIT23" s="71"/>
      <c r="WIU23" s="71"/>
      <c r="WIV23" s="71"/>
      <c r="WIW23" s="71"/>
      <c r="WIX23" s="71"/>
      <c r="WIY23" s="70"/>
      <c r="WIZ23" s="71"/>
      <c r="WJA23" s="71"/>
      <c r="WJB23" s="71"/>
      <c r="WJC23" s="71"/>
      <c r="WJD23" s="71"/>
      <c r="WJE23" s="71"/>
      <c r="WJF23" s="70"/>
      <c r="WJG23" s="71"/>
      <c r="WJH23" s="71"/>
      <c r="WJI23" s="71"/>
      <c r="WJJ23" s="71"/>
      <c r="WJK23" s="71"/>
      <c r="WJL23" s="71"/>
      <c r="WJM23" s="70"/>
      <c r="WJN23" s="71"/>
      <c r="WJO23" s="71"/>
      <c r="WJP23" s="71"/>
      <c r="WJQ23" s="71"/>
      <c r="WJR23" s="71"/>
      <c r="WJS23" s="71"/>
      <c r="WJT23" s="70"/>
      <c r="WJU23" s="71"/>
      <c r="WJV23" s="71"/>
      <c r="WJW23" s="71"/>
      <c r="WJX23" s="71"/>
      <c r="WJY23" s="71"/>
      <c r="WJZ23" s="71"/>
      <c r="WKA23" s="70"/>
      <c r="WKB23" s="71"/>
      <c r="WKC23" s="71"/>
      <c r="WKD23" s="71"/>
      <c r="WKE23" s="71"/>
      <c r="WKF23" s="71"/>
      <c r="WKG23" s="71"/>
      <c r="WKH23" s="70"/>
      <c r="WKI23" s="71"/>
      <c r="WKJ23" s="71"/>
      <c r="WKK23" s="71"/>
      <c r="WKL23" s="71"/>
      <c r="WKM23" s="71"/>
      <c r="WKN23" s="71"/>
      <c r="WKO23" s="70"/>
      <c r="WKP23" s="71"/>
      <c r="WKQ23" s="71"/>
      <c r="WKR23" s="71"/>
      <c r="WKS23" s="71"/>
      <c r="WKT23" s="71"/>
      <c r="WKU23" s="71"/>
      <c r="WKV23" s="70"/>
      <c r="WKW23" s="71"/>
      <c r="WKX23" s="71"/>
      <c r="WKY23" s="71"/>
      <c r="WKZ23" s="71"/>
      <c r="WLA23" s="71"/>
      <c r="WLB23" s="71"/>
      <c r="WLC23" s="70"/>
      <c r="WLD23" s="71"/>
      <c r="WLE23" s="71"/>
      <c r="WLF23" s="71"/>
      <c r="WLG23" s="71"/>
      <c r="WLH23" s="71"/>
      <c r="WLI23" s="71"/>
      <c r="WLJ23" s="70"/>
      <c r="WLK23" s="71"/>
      <c r="WLL23" s="71"/>
      <c r="WLM23" s="71"/>
      <c r="WLN23" s="71"/>
      <c r="WLO23" s="71"/>
      <c r="WLP23" s="71"/>
      <c r="WLQ23" s="70"/>
      <c r="WLR23" s="71"/>
      <c r="WLS23" s="71"/>
      <c r="WLT23" s="71"/>
      <c r="WLU23" s="71"/>
      <c r="WLV23" s="71"/>
      <c r="WLW23" s="71"/>
      <c r="WLX23" s="70"/>
      <c r="WLY23" s="71"/>
      <c r="WLZ23" s="71"/>
      <c r="WMA23" s="71"/>
      <c r="WMB23" s="71"/>
      <c r="WMC23" s="71"/>
      <c r="WMD23" s="71"/>
      <c r="WME23" s="70"/>
      <c r="WMF23" s="71"/>
      <c r="WMG23" s="71"/>
      <c r="WMH23" s="71"/>
      <c r="WMI23" s="71"/>
      <c r="WMJ23" s="71"/>
      <c r="WMK23" s="71"/>
      <c r="WML23" s="70"/>
      <c r="WMM23" s="71"/>
      <c r="WMN23" s="71"/>
      <c r="WMO23" s="71"/>
      <c r="WMP23" s="71"/>
      <c r="WMQ23" s="71"/>
      <c r="WMR23" s="71"/>
      <c r="WMS23" s="70"/>
      <c r="WMT23" s="71"/>
      <c r="WMU23" s="71"/>
      <c r="WMV23" s="71"/>
      <c r="WMW23" s="71"/>
      <c r="WMX23" s="71"/>
      <c r="WMY23" s="71"/>
      <c r="WMZ23" s="70"/>
      <c r="WNA23" s="71"/>
      <c r="WNB23" s="71"/>
      <c r="WNC23" s="71"/>
      <c r="WND23" s="71"/>
      <c r="WNE23" s="71"/>
      <c r="WNF23" s="71"/>
      <c r="WNG23" s="70"/>
      <c r="WNH23" s="71"/>
      <c r="WNI23" s="71"/>
      <c r="WNJ23" s="71"/>
      <c r="WNK23" s="71"/>
      <c r="WNL23" s="71"/>
      <c r="WNM23" s="71"/>
      <c r="WNN23" s="70"/>
      <c r="WNO23" s="71"/>
      <c r="WNP23" s="71"/>
      <c r="WNQ23" s="71"/>
      <c r="WNR23" s="71"/>
      <c r="WNS23" s="71"/>
      <c r="WNT23" s="71"/>
      <c r="WNU23" s="70"/>
      <c r="WNV23" s="71"/>
      <c r="WNW23" s="71"/>
      <c r="WNX23" s="71"/>
      <c r="WNY23" s="71"/>
      <c r="WNZ23" s="71"/>
      <c r="WOA23" s="71"/>
      <c r="WOB23" s="70"/>
      <c r="WOC23" s="71"/>
      <c r="WOD23" s="71"/>
      <c r="WOE23" s="71"/>
      <c r="WOF23" s="71"/>
      <c r="WOG23" s="71"/>
      <c r="WOH23" s="71"/>
      <c r="WOI23" s="70"/>
      <c r="WOJ23" s="71"/>
      <c r="WOK23" s="71"/>
      <c r="WOL23" s="71"/>
      <c r="WOM23" s="71"/>
      <c r="WON23" s="71"/>
      <c r="WOO23" s="71"/>
      <c r="WOP23" s="70"/>
      <c r="WOQ23" s="71"/>
      <c r="WOR23" s="71"/>
      <c r="WOS23" s="71"/>
      <c r="WOT23" s="71"/>
      <c r="WOU23" s="71"/>
      <c r="WOV23" s="71"/>
      <c r="WOW23" s="70"/>
      <c r="WOX23" s="71"/>
      <c r="WOY23" s="71"/>
      <c r="WOZ23" s="71"/>
      <c r="WPA23" s="71"/>
      <c r="WPB23" s="71"/>
      <c r="WPC23" s="71"/>
      <c r="WPD23" s="70"/>
      <c r="WPE23" s="71"/>
      <c r="WPF23" s="71"/>
      <c r="WPG23" s="71"/>
      <c r="WPH23" s="71"/>
      <c r="WPI23" s="71"/>
      <c r="WPJ23" s="71"/>
      <c r="WPK23" s="70"/>
      <c r="WPL23" s="71"/>
      <c r="WPM23" s="71"/>
      <c r="WPN23" s="71"/>
      <c r="WPO23" s="71"/>
      <c r="WPP23" s="71"/>
      <c r="WPQ23" s="71"/>
      <c r="WPR23" s="70"/>
      <c r="WPS23" s="71"/>
      <c r="WPT23" s="71"/>
      <c r="WPU23" s="71"/>
      <c r="WPV23" s="71"/>
      <c r="WPW23" s="71"/>
      <c r="WPX23" s="71"/>
      <c r="WPY23" s="70"/>
      <c r="WPZ23" s="71"/>
      <c r="WQA23" s="71"/>
      <c r="WQB23" s="71"/>
      <c r="WQC23" s="71"/>
      <c r="WQD23" s="71"/>
      <c r="WQE23" s="71"/>
      <c r="WQF23" s="70"/>
      <c r="WQG23" s="71"/>
      <c r="WQH23" s="71"/>
      <c r="WQI23" s="71"/>
      <c r="WQJ23" s="71"/>
      <c r="WQK23" s="71"/>
      <c r="WQL23" s="71"/>
      <c r="WQM23" s="70"/>
      <c r="WQN23" s="71"/>
      <c r="WQO23" s="71"/>
      <c r="WQP23" s="71"/>
      <c r="WQQ23" s="71"/>
      <c r="WQR23" s="71"/>
      <c r="WQS23" s="71"/>
      <c r="WQT23" s="70"/>
      <c r="WQU23" s="71"/>
      <c r="WQV23" s="71"/>
      <c r="WQW23" s="71"/>
      <c r="WQX23" s="71"/>
      <c r="WQY23" s="71"/>
      <c r="WQZ23" s="71"/>
      <c r="WRA23" s="70"/>
      <c r="WRB23" s="71"/>
      <c r="WRC23" s="71"/>
      <c r="WRD23" s="71"/>
      <c r="WRE23" s="71"/>
      <c r="WRF23" s="71"/>
      <c r="WRG23" s="71"/>
      <c r="WRH23" s="70"/>
      <c r="WRI23" s="71"/>
      <c r="WRJ23" s="71"/>
      <c r="WRK23" s="71"/>
      <c r="WRL23" s="71"/>
      <c r="WRM23" s="71"/>
      <c r="WRN23" s="71"/>
      <c r="WRO23" s="70"/>
      <c r="WRP23" s="71"/>
      <c r="WRQ23" s="71"/>
      <c r="WRR23" s="71"/>
      <c r="WRS23" s="71"/>
      <c r="WRT23" s="71"/>
      <c r="WRU23" s="71"/>
      <c r="WRV23" s="70"/>
      <c r="WRW23" s="71"/>
      <c r="WRX23" s="71"/>
      <c r="WRY23" s="71"/>
      <c r="WRZ23" s="71"/>
      <c r="WSA23" s="71"/>
      <c r="WSB23" s="71"/>
      <c r="WSC23" s="70"/>
      <c r="WSD23" s="71"/>
      <c r="WSE23" s="71"/>
      <c r="WSF23" s="71"/>
      <c r="WSG23" s="71"/>
      <c r="WSH23" s="71"/>
      <c r="WSI23" s="71"/>
      <c r="WSJ23" s="70"/>
      <c r="WSK23" s="71"/>
      <c r="WSL23" s="71"/>
      <c r="WSM23" s="71"/>
      <c r="WSN23" s="71"/>
      <c r="WSO23" s="71"/>
      <c r="WSP23" s="71"/>
      <c r="WSQ23" s="70"/>
      <c r="WSR23" s="71"/>
      <c r="WSS23" s="71"/>
      <c r="WST23" s="71"/>
      <c r="WSU23" s="71"/>
      <c r="WSV23" s="71"/>
      <c r="WSW23" s="71"/>
      <c r="WSX23" s="70"/>
      <c r="WSY23" s="71"/>
      <c r="WSZ23" s="71"/>
      <c r="WTA23" s="71"/>
      <c r="WTB23" s="71"/>
      <c r="WTC23" s="71"/>
      <c r="WTD23" s="71"/>
      <c r="WTE23" s="70"/>
      <c r="WTF23" s="71"/>
      <c r="WTG23" s="71"/>
      <c r="WTH23" s="71"/>
      <c r="WTI23" s="71"/>
      <c r="WTJ23" s="71"/>
      <c r="WTK23" s="71"/>
      <c r="WTL23" s="70"/>
      <c r="WTM23" s="71"/>
      <c r="WTN23" s="71"/>
      <c r="WTO23" s="71"/>
      <c r="WTP23" s="71"/>
      <c r="WTQ23" s="71"/>
      <c r="WTR23" s="71"/>
      <c r="WTS23" s="70"/>
      <c r="WTT23" s="71"/>
      <c r="WTU23" s="71"/>
      <c r="WTV23" s="71"/>
      <c r="WTW23" s="71"/>
      <c r="WTX23" s="71"/>
      <c r="WTY23" s="71"/>
      <c r="WTZ23" s="70"/>
      <c r="WUA23" s="71"/>
      <c r="WUB23" s="71"/>
      <c r="WUC23" s="71"/>
      <c r="WUD23" s="71"/>
      <c r="WUE23" s="71"/>
      <c r="WUF23" s="71"/>
      <c r="WUG23" s="70"/>
      <c r="WUH23" s="71"/>
      <c r="WUI23" s="71"/>
      <c r="WUJ23" s="71"/>
      <c r="WUK23" s="71"/>
      <c r="WUL23" s="71"/>
      <c r="WUM23" s="71"/>
      <c r="WUN23" s="70"/>
      <c r="WUO23" s="71"/>
      <c r="WUP23" s="71"/>
      <c r="WUQ23" s="71"/>
      <c r="WUR23" s="71"/>
      <c r="WUS23" s="71"/>
      <c r="WUT23" s="71"/>
      <c r="WUU23" s="70"/>
      <c r="WUV23" s="71"/>
      <c r="WUW23" s="71"/>
      <c r="WUX23" s="71"/>
      <c r="WUY23" s="71"/>
      <c r="WUZ23" s="71"/>
      <c r="WVA23" s="71"/>
      <c r="WVB23" s="70"/>
      <c r="WVC23" s="71"/>
      <c r="WVD23" s="71"/>
      <c r="WVE23" s="71"/>
      <c r="WVF23" s="71"/>
      <c r="WVG23" s="71"/>
      <c r="WVH23" s="71"/>
      <c r="WVI23" s="70"/>
      <c r="WVJ23" s="71"/>
      <c r="WVK23" s="71"/>
      <c r="WVL23" s="71"/>
      <c r="WVM23" s="71"/>
      <c r="WVN23" s="71"/>
      <c r="WVO23" s="71"/>
      <c r="WVP23" s="70"/>
      <c r="WVQ23" s="71"/>
      <c r="WVR23" s="71"/>
      <c r="WVS23" s="71"/>
      <c r="WVT23" s="71"/>
      <c r="WVU23" s="71"/>
      <c r="WVV23" s="71"/>
      <c r="WVW23" s="70"/>
      <c r="WVX23" s="71"/>
      <c r="WVY23" s="71"/>
      <c r="WVZ23" s="71"/>
      <c r="WWA23" s="71"/>
      <c r="WWB23" s="71"/>
      <c r="WWC23" s="71"/>
      <c r="WWD23" s="70"/>
      <c r="WWE23" s="71"/>
      <c r="WWF23" s="71"/>
      <c r="WWG23" s="71"/>
      <c r="WWH23" s="71"/>
      <c r="WWI23" s="71"/>
      <c r="WWJ23" s="71"/>
      <c r="WWK23" s="70"/>
      <c r="WWL23" s="71"/>
      <c r="WWM23" s="71"/>
      <c r="WWN23" s="71"/>
      <c r="WWO23" s="71"/>
      <c r="WWP23" s="71"/>
      <c r="WWQ23" s="71"/>
      <c r="WWR23" s="70"/>
      <c r="WWS23" s="71"/>
      <c r="WWT23" s="71"/>
      <c r="WWU23" s="71"/>
      <c r="WWV23" s="71"/>
      <c r="WWW23" s="71"/>
      <c r="WWX23" s="71"/>
      <c r="WWY23" s="70"/>
      <c r="WWZ23" s="71"/>
      <c r="WXA23" s="71"/>
      <c r="WXB23" s="71"/>
      <c r="WXC23" s="71"/>
      <c r="WXD23" s="71"/>
      <c r="WXE23" s="71"/>
      <c r="WXF23" s="70"/>
      <c r="WXG23" s="71"/>
      <c r="WXH23" s="71"/>
      <c r="WXI23" s="71"/>
      <c r="WXJ23" s="71"/>
      <c r="WXK23" s="71"/>
      <c r="WXL23" s="71"/>
      <c r="WXM23" s="70"/>
      <c r="WXN23" s="71"/>
      <c r="WXO23" s="71"/>
      <c r="WXP23" s="71"/>
      <c r="WXQ23" s="71"/>
      <c r="WXR23" s="71"/>
      <c r="WXS23" s="71"/>
      <c r="WXT23" s="70"/>
      <c r="WXU23" s="71"/>
      <c r="WXV23" s="71"/>
      <c r="WXW23" s="71"/>
      <c r="WXX23" s="71"/>
      <c r="WXY23" s="71"/>
      <c r="WXZ23" s="71"/>
      <c r="WYA23" s="70"/>
      <c r="WYB23" s="71"/>
      <c r="WYC23" s="71"/>
      <c r="WYD23" s="71"/>
      <c r="WYE23" s="71"/>
      <c r="WYF23" s="71"/>
      <c r="WYG23" s="71"/>
      <c r="WYH23" s="70"/>
      <c r="WYI23" s="71"/>
      <c r="WYJ23" s="71"/>
      <c r="WYK23" s="71"/>
      <c r="WYL23" s="71"/>
      <c r="WYM23" s="71"/>
      <c r="WYN23" s="71"/>
      <c r="WYO23" s="70"/>
      <c r="WYP23" s="71"/>
      <c r="WYQ23" s="71"/>
      <c r="WYR23" s="71"/>
      <c r="WYS23" s="71"/>
      <c r="WYT23" s="71"/>
      <c r="WYU23" s="71"/>
      <c r="WYV23" s="70"/>
      <c r="WYW23" s="71"/>
      <c r="WYX23" s="71"/>
      <c r="WYY23" s="71"/>
      <c r="WYZ23" s="71"/>
      <c r="WZA23" s="71"/>
      <c r="WZB23" s="71"/>
      <c r="WZC23" s="70"/>
      <c r="WZD23" s="71"/>
      <c r="WZE23" s="71"/>
      <c r="WZF23" s="71"/>
      <c r="WZG23" s="71"/>
      <c r="WZH23" s="71"/>
      <c r="WZI23" s="71"/>
      <c r="WZJ23" s="70"/>
      <c r="WZK23" s="71"/>
      <c r="WZL23" s="71"/>
      <c r="WZM23" s="71"/>
      <c r="WZN23" s="71"/>
      <c r="WZO23" s="71"/>
      <c r="WZP23" s="71"/>
      <c r="WZQ23" s="70"/>
      <c r="WZR23" s="71"/>
      <c r="WZS23" s="71"/>
      <c r="WZT23" s="71"/>
      <c r="WZU23" s="71"/>
      <c r="WZV23" s="71"/>
      <c r="WZW23" s="71"/>
      <c r="WZX23" s="70"/>
      <c r="WZY23" s="71"/>
      <c r="WZZ23" s="71"/>
      <c r="XAA23" s="71"/>
      <c r="XAB23" s="71"/>
      <c r="XAC23" s="71"/>
      <c r="XAD23" s="71"/>
      <c r="XAE23" s="70"/>
      <c r="XAF23" s="71"/>
      <c r="XAG23" s="71"/>
      <c r="XAH23" s="71"/>
      <c r="XAI23" s="71"/>
      <c r="XAJ23" s="71"/>
      <c r="XAK23" s="71"/>
      <c r="XAL23" s="70"/>
      <c r="XAM23" s="71"/>
      <c r="XAN23" s="71"/>
      <c r="XAO23" s="71"/>
      <c r="XAP23" s="71"/>
      <c r="XAQ23" s="71"/>
      <c r="XAR23" s="71"/>
      <c r="XAS23" s="70"/>
      <c r="XAT23" s="71"/>
      <c r="XAU23" s="71"/>
      <c r="XAV23" s="71"/>
      <c r="XAW23" s="71"/>
      <c r="XAX23" s="71"/>
      <c r="XAY23" s="71"/>
      <c r="XAZ23" s="70"/>
      <c r="XBA23" s="71"/>
      <c r="XBB23" s="71"/>
      <c r="XBC23" s="71"/>
      <c r="XBD23" s="71"/>
      <c r="XBE23" s="71"/>
      <c r="XBF23" s="71"/>
      <c r="XBG23" s="70"/>
      <c r="XBH23" s="71"/>
      <c r="XBI23" s="71"/>
      <c r="XBJ23" s="71"/>
      <c r="XBK23" s="71"/>
      <c r="XBL23" s="71"/>
      <c r="XBM23" s="71"/>
      <c r="XBN23" s="70"/>
      <c r="XBO23" s="71"/>
      <c r="XBP23" s="71"/>
      <c r="XBQ23" s="71"/>
      <c r="XBR23" s="71"/>
      <c r="XBS23" s="71"/>
      <c r="XBT23" s="71"/>
      <c r="XBU23" s="70"/>
      <c r="XBV23" s="71"/>
      <c r="XBW23" s="71"/>
      <c r="XBX23" s="71"/>
      <c r="XBY23" s="71"/>
      <c r="XBZ23" s="71"/>
      <c r="XCA23" s="71"/>
      <c r="XCB23" s="70"/>
      <c r="XCC23" s="71"/>
      <c r="XCD23" s="71"/>
      <c r="XCE23" s="71"/>
      <c r="XCF23" s="71"/>
      <c r="XCG23" s="71"/>
      <c r="XCH23" s="71"/>
      <c r="XCI23" s="70"/>
      <c r="XCJ23" s="71"/>
      <c r="XCK23" s="71"/>
      <c r="XCL23" s="71"/>
      <c r="XCM23" s="71"/>
      <c r="XCN23" s="71"/>
      <c r="XCO23" s="71"/>
      <c r="XCP23" s="70"/>
      <c r="XCQ23" s="71"/>
      <c r="XCR23" s="71"/>
      <c r="XCS23" s="71"/>
      <c r="XCT23" s="71"/>
      <c r="XCU23" s="71"/>
      <c r="XCV23" s="71"/>
      <c r="XCW23" s="70"/>
      <c r="XCX23" s="71"/>
      <c r="XCY23" s="71"/>
      <c r="XCZ23" s="71"/>
      <c r="XDA23" s="71"/>
      <c r="XDB23" s="71"/>
      <c r="XDC23" s="71"/>
      <c r="XDD23" s="70"/>
      <c r="XDE23" s="71"/>
      <c r="XDF23" s="71"/>
      <c r="XDG23" s="71"/>
      <c r="XDH23" s="71"/>
      <c r="XDI23" s="71"/>
      <c r="XDJ23" s="71"/>
      <c r="XDK23" s="70"/>
      <c r="XDL23" s="71"/>
      <c r="XDM23" s="71"/>
      <c r="XDN23" s="71"/>
      <c r="XDO23" s="71"/>
      <c r="XDP23" s="71"/>
      <c r="XDQ23" s="71"/>
      <c r="XDR23" s="70"/>
      <c r="XDS23" s="71"/>
      <c r="XDT23" s="71"/>
      <c r="XDU23" s="71"/>
      <c r="XDV23" s="71"/>
      <c r="XDW23" s="71"/>
      <c r="XDX23" s="71"/>
      <c r="XDY23" s="70"/>
      <c r="XDZ23" s="71"/>
      <c r="XEA23" s="71"/>
      <c r="XEB23" s="71"/>
      <c r="XEC23" s="71"/>
      <c r="XED23" s="71"/>
      <c r="XEE23" s="71"/>
      <c r="XEF23" s="70"/>
      <c r="XEG23" s="71"/>
      <c r="XEH23" s="71"/>
      <c r="XEI23" s="71"/>
      <c r="XEJ23" s="71"/>
      <c r="XEK23" s="71"/>
      <c r="XEL23" s="71"/>
      <c r="XEM23" s="70"/>
      <c r="XEN23" s="71"/>
      <c r="XEO23" s="71"/>
      <c r="XEP23" s="71"/>
      <c r="XEQ23" s="71"/>
      <c r="XER23" s="71"/>
      <c r="XES23" s="71"/>
      <c r="XET23" s="70"/>
      <c r="XEU23" s="71"/>
      <c r="XEV23" s="71"/>
      <c r="XEW23" s="71"/>
      <c r="XEX23" s="71"/>
      <c r="XEY23" s="71"/>
      <c r="XEZ23" s="71"/>
      <c r="XFA23" s="70"/>
      <c r="XFB23" s="70"/>
      <c r="XFC23" s="70"/>
      <c r="XFD23" s="70"/>
    </row>
    <row r="24" spans="1:16384" x14ac:dyDescent="0.25">
      <c r="G24" s="79"/>
      <c r="H24" s="79"/>
      <c r="I24" s="79"/>
      <c r="J24" s="79"/>
      <c r="K24" s="79"/>
      <c r="L24" s="79"/>
      <c r="M24" s="79"/>
    </row>
    <row r="25" spans="1:16384" x14ac:dyDescent="0.25">
      <c r="A25" s="36"/>
      <c r="B25" s="72" t="s">
        <v>412</v>
      </c>
      <c r="C25" s="72"/>
      <c r="D25" s="75" t="s">
        <v>413</v>
      </c>
      <c r="E25" s="75"/>
      <c r="F25" s="76" t="s">
        <v>537</v>
      </c>
      <c r="G25" s="79"/>
      <c r="H25" s="79"/>
      <c r="I25" s="79"/>
      <c r="J25" s="79"/>
      <c r="K25" s="79"/>
      <c r="L25" s="79"/>
      <c r="M25" s="79"/>
    </row>
    <row r="26" spans="1:16384" x14ac:dyDescent="0.25">
      <c r="A26" s="36"/>
      <c r="B26" s="55" t="s">
        <v>14</v>
      </c>
      <c r="C26" s="55" t="s">
        <v>13</v>
      </c>
      <c r="D26" s="56" t="s">
        <v>14</v>
      </c>
      <c r="E26" s="56" t="s">
        <v>13</v>
      </c>
      <c r="F26" s="77"/>
      <c r="G26" s="79"/>
      <c r="H26" s="79"/>
      <c r="I26" s="79"/>
      <c r="J26" s="79"/>
      <c r="K26" s="79"/>
      <c r="L26" s="79"/>
      <c r="M26" s="79"/>
    </row>
    <row r="27" spans="1:16384" x14ac:dyDescent="0.25">
      <c r="A27" s="30" t="s">
        <v>408</v>
      </c>
      <c r="B27" s="58">
        <f>B13-D27</f>
        <v>3</v>
      </c>
      <c r="C27" s="58">
        <f>C13</f>
        <v>4</v>
      </c>
      <c r="D27" s="58">
        <v>1</v>
      </c>
      <c r="E27" s="58">
        <v>0</v>
      </c>
      <c r="F27" s="60">
        <f>SUM(B27:E27)</f>
        <v>8</v>
      </c>
      <c r="G27" s="82"/>
      <c r="H27" s="79"/>
      <c r="I27" s="79"/>
      <c r="J27" s="79"/>
      <c r="K27" s="79"/>
      <c r="L27" s="79"/>
      <c r="M27" s="79"/>
    </row>
    <row r="28" spans="1:16384" x14ac:dyDescent="0.25">
      <c r="A28" s="30" t="s">
        <v>529</v>
      </c>
      <c r="B28" s="58">
        <v>1</v>
      </c>
      <c r="C28" s="58">
        <v>0</v>
      </c>
      <c r="D28" s="58">
        <v>0</v>
      </c>
      <c r="E28" s="58">
        <v>0</v>
      </c>
      <c r="F28" s="60">
        <f t="shared" ref="F28:F35" si="0">SUM(B28:E28)</f>
        <v>1</v>
      </c>
      <c r="G28" s="82"/>
      <c r="H28" s="79"/>
      <c r="I28" s="79"/>
      <c r="J28" s="79"/>
      <c r="K28" s="79"/>
      <c r="L28" s="79"/>
      <c r="M28" s="79"/>
    </row>
    <row r="29" spans="1:16384" x14ac:dyDescent="0.25">
      <c r="A29" s="30" t="s">
        <v>409</v>
      </c>
      <c r="B29" s="58">
        <v>21</v>
      </c>
      <c r="C29" s="58">
        <v>8</v>
      </c>
      <c r="D29" s="58">
        <v>1</v>
      </c>
      <c r="E29" s="58">
        <v>4</v>
      </c>
      <c r="F29" s="60">
        <f t="shared" si="0"/>
        <v>34</v>
      </c>
      <c r="G29" s="82"/>
      <c r="H29" s="79"/>
      <c r="I29" s="79"/>
      <c r="J29" s="79"/>
      <c r="K29" s="79"/>
      <c r="L29" s="79"/>
      <c r="M29" s="79"/>
    </row>
    <row r="30" spans="1:16384" x14ac:dyDescent="0.25">
      <c r="A30" s="30" t="s">
        <v>410</v>
      </c>
      <c r="B30" s="58">
        <v>3</v>
      </c>
      <c r="C30" s="58">
        <v>3</v>
      </c>
      <c r="D30" s="58">
        <v>0</v>
      </c>
      <c r="E30" s="58">
        <v>0</v>
      </c>
      <c r="F30" s="60">
        <f t="shared" si="0"/>
        <v>6</v>
      </c>
      <c r="G30" s="82"/>
      <c r="H30" s="79"/>
      <c r="I30" s="79"/>
      <c r="J30" s="79"/>
      <c r="K30" s="79"/>
      <c r="L30" s="79"/>
      <c r="M30" s="79"/>
    </row>
    <row r="31" spans="1:16384" x14ac:dyDescent="0.25">
      <c r="A31" s="30" t="s">
        <v>530</v>
      </c>
      <c r="B31" s="58">
        <v>1</v>
      </c>
      <c r="C31" s="58">
        <v>0</v>
      </c>
      <c r="D31" s="58">
        <v>0</v>
      </c>
      <c r="E31" s="58">
        <v>0</v>
      </c>
      <c r="F31" s="60">
        <f t="shared" si="0"/>
        <v>1</v>
      </c>
      <c r="G31" s="82"/>
      <c r="H31" s="79"/>
      <c r="I31" s="79"/>
      <c r="J31" s="79"/>
      <c r="K31" s="79"/>
      <c r="L31" s="79"/>
      <c r="M31" s="79"/>
    </row>
    <row r="32" spans="1:16384" x14ac:dyDescent="0.25">
      <c r="A32" s="30" t="s">
        <v>536</v>
      </c>
      <c r="B32" s="58">
        <v>1</v>
      </c>
      <c r="C32" s="58">
        <v>0</v>
      </c>
      <c r="D32" s="58">
        <v>0</v>
      </c>
      <c r="E32" s="58">
        <v>0</v>
      </c>
      <c r="F32" s="60">
        <f t="shared" si="0"/>
        <v>1</v>
      </c>
      <c r="G32" s="82"/>
      <c r="H32" s="79"/>
      <c r="I32" s="79"/>
      <c r="J32" s="79"/>
      <c r="K32" s="79"/>
      <c r="L32" s="79"/>
      <c r="M32" s="79"/>
    </row>
    <row r="33" spans="1:13" x14ac:dyDescent="0.25">
      <c r="A33" s="30" t="s">
        <v>531</v>
      </c>
      <c r="B33" s="58">
        <v>0</v>
      </c>
      <c r="C33" s="58">
        <v>1</v>
      </c>
      <c r="D33" s="58">
        <v>0</v>
      </c>
      <c r="E33" s="58">
        <v>0</v>
      </c>
      <c r="F33" s="60">
        <f t="shared" si="0"/>
        <v>1</v>
      </c>
      <c r="G33" s="82"/>
      <c r="H33" s="79"/>
      <c r="I33" s="79"/>
      <c r="J33" s="79"/>
      <c r="K33" s="79"/>
      <c r="L33" s="79"/>
      <c r="M33" s="79"/>
    </row>
    <row r="34" spans="1:13" x14ac:dyDescent="0.25">
      <c r="A34" s="30" t="s">
        <v>411</v>
      </c>
      <c r="B34" s="58">
        <v>1</v>
      </c>
      <c r="C34" s="58">
        <v>0</v>
      </c>
      <c r="D34" s="58">
        <v>0</v>
      </c>
      <c r="E34" s="58">
        <v>0</v>
      </c>
      <c r="F34" s="60">
        <f t="shared" si="0"/>
        <v>1</v>
      </c>
      <c r="G34" s="82"/>
      <c r="H34" s="79"/>
      <c r="I34" s="79"/>
      <c r="J34" s="79"/>
      <c r="K34" s="79"/>
      <c r="L34" s="79"/>
      <c r="M34" s="79"/>
    </row>
    <row r="35" spans="1:13" x14ac:dyDescent="0.25">
      <c r="A35" s="30" t="s">
        <v>428</v>
      </c>
      <c r="B35" s="58">
        <v>1</v>
      </c>
      <c r="C35" s="58">
        <v>0</v>
      </c>
      <c r="D35" s="58">
        <v>0</v>
      </c>
      <c r="E35" s="58">
        <v>0</v>
      </c>
      <c r="F35" s="60">
        <f t="shared" si="0"/>
        <v>1</v>
      </c>
      <c r="G35" s="82"/>
      <c r="H35" s="79"/>
      <c r="I35" s="79"/>
      <c r="J35" s="79"/>
      <c r="K35" s="79"/>
      <c r="L35" s="79"/>
      <c r="M35" s="79"/>
    </row>
    <row r="36" spans="1:13" x14ac:dyDescent="0.25">
      <c r="A36" s="57" t="s">
        <v>537</v>
      </c>
      <c r="B36" s="59">
        <f>SUM(B27:B35)</f>
        <v>32</v>
      </c>
      <c r="C36" s="59">
        <f t="shared" ref="C36:F36" si="1">SUM(C27:C35)</f>
        <v>16</v>
      </c>
      <c r="D36" s="59">
        <f t="shared" si="1"/>
        <v>2</v>
      </c>
      <c r="E36" s="59">
        <f t="shared" si="1"/>
        <v>4</v>
      </c>
      <c r="F36" s="59">
        <f t="shared" si="1"/>
        <v>54</v>
      </c>
      <c r="G36" s="80"/>
      <c r="H36" s="79"/>
      <c r="I36" s="79"/>
      <c r="J36" s="79"/>
      <c r="K36" s="79"/>
      <c r="L36" s="79"/>
      <c r="M36" s="79"/>
    </row>
    <row r="38" spans="1:13" s="35" customFormat="1" ht="18.600000000000001" customHeight="1" x14ac:dyDescent="0.25">
      <c r="A38" s="34" t="s">
        <v>357</v>
      </c>
    </row>
    <row r="40" spans="1:13" x14ac:dyDescent="0.25">
      <c r="A40" s="51" t="s">
        <v>505</v>
      </c>
    </row>
    <row r="41" spans="1:13" x14ac:dyDescent="0.25">
      <c r="A41" s="52" t="s">
        <v>506</v>
      </c>
    </row>
    <row r="42" spans="1:13" x14ac:dyDescent="0.25">
      <c r="A42" s="53" t="s">
        <v>507</v>
      </c>
    </row>
    <row r="43" spans="1:13" x14ac:dyDescent="0.25">
      <c r="A43" s="53" t="s">
        <v>508</v>
      </c>
    </row>
    <row r="44" spans="1:13" x14ac:dyDescent="0.25">
      <c r="A44" s="53" t="s">
        <v>509</v>
      </c>
    </row>
    <row r="45" spans="1:13" x14ac:dyDescent="0.25">
      <c r="A45" s="52" t="s">
        <v>510</v>
      </c>
    </row>
    <row r="46" spans="1:13" x14ac:dyDescent="0.25">
      <c r="A46" s="53" t="s">
        <v>511</v>
      </c>
    </row>
    <row r="47" spans="1:13" x14ac:dyDescent="0.25">
      <c r="A47" s="53" t="s">
        <v>512</v>
      </c>
    </row>
    <row r="48" spans="1:13" x14ac:dyDescent="0.25">
      <c r="A48" s="53" t="s">
        <v>513</v>
      </c>
    </row>
    <row r="49" spans="1:9" x14ac:dyDescent="0.25">
      <c r="A49" s="52" t="s">
        <v>514</v>
      </c>
    </row>
    <row r="50" spans="1:9" x14ac:dyDescent="0.25">
      <c r="A50" s="53" t="s">
        <v>515</v>
      </c>
    </row>
    <row r="51" spans="1:9" x14ac:dyDescent="0.25">
      <c r="A51" s="53" t="s">
        <v>516</v>
      </c>
    </row>
    <row r="52" spans="1:9" x14ac:dyDescent="0.25">
      <c r="A52" s="53" t="s">
        <v>517</v>
      </c>
    </row>
    <row r="56" spans="1:9" s="35" customFormat="1" ht="18.600000000000001" customHeight="1" x14ac:dyDescent="0.25">
      <c r="A56" s="34" t="s">
        <v>365</v>
      </c>
    </row>
    <row r="58" spans="1:9" s="48" customFormat="1" x14ac:dyDescent="0.25">
      <c r="A58" s="46" t="s">
        <v>134</v>
      </c>
    </row>
    <row r="59" spans="1:9" x14ac:dyDescent="0.25">
      <c r="A59" s="54"/>
    </row>
    <row r="60" spans="1:9" x14ac:dyDescent="0.25">
      <c r="A60" s="69" t="s">
        <v>432</v>
      </c>
      <c r="B60" s="69" t="s">
        <v>433</v>
      </c>
      <c r="C60" s="69"/>
      <c r="D60" s="68"/>
      <c r="E60" s="68"/>
      <c r="F60" s="69" t="s">
        <v>434</v>
      </c>
      <c r="G60" s="68"/>
      <c r="H60" s="68"/>
      <c r="I60" s="68"/>
    </row>
    <row r="61" spans="1:9" x14ac:dyDescent="0.25">
      <c r="A61" t="s">
        <v>435</v>
      </c>
      <c r="B61" t="s">
        <v>447</v>
      </c>
      <c r="F61" t="s">
        <v>448</v>
      </c>
    </row>
    <row r="62" spans="1:9" x14ac:dyDescent="0.25">
      <c r="A62" t="s">
        <v>436</v>
      </c>
      <c r="B62" t="s">
        <v>451</v>
      </c>
      <c r="F62" t="s">
        <v>452</v>
      </c>
    </row>
    <row r="63" spans="1:9" x14ac:dyDescent="0.25">
      <c r="A63" t="s">
        <v>437</v>
      </c>
      <c r="B63" t="s">
        <v>453</v>
      </c>
    </row>
    <row r="64" spans="1:9" x14ac:dyDescent="0.25">
      <c r="A64" t="s">
        <v>438</v>
      </c>
      <c r="B64" t="s">
        <v>449</v>
      </c>
      <c r="F64" t="s">
        <v>450</v>
      </c>
    </row>
    <row r="65" spans="1:6" x14ac:dyDescent="0.25">
      <c r="A65" t="s">
        <v>439</v>
      </c>
      <c r="B65" t="s">
        <v>454</v>
      </c>
      <c r="F65" t="s">
        <v>455</v>
      </c>
    </row>
    <row r="66" spans="1:6" x14ac:dyDescent="0.25">
      <c r="A66" t="s">
        <v>440</v>
      </c>
      <c r="B66" t="s">
        <v>456</v>
      </c>
      <c r="F66" t="s">
        <v>553</v>
      </c>
    </row>
    <row r="67" spans="1:6" x14ac:dyDescent="0.25">
      <c r="A67" t="s">
        <v>458</v>
      </c>
      <c r="B67" t="s">
        <v>453</v>
      </c>
      <c r="F67" t="s">
        <v>457</v>
      </c>
    </row>
    <row r="70" spans="1:6" s="48" customFormat="1" x14ac:dyDescent="0.25">
      <c r="A70" s="46" t="s">
        <v>137</v>
      </c>
    </row>
    <row r="71" spans="1:6" x14ac:dyDescent="0.25">
      <c r="A71" s="54"/>
    </row>
    <row r="98" spans="1:10" x14ac:dyDescent="0.25">
      <c r="A98" s="45" t="s">
        <v>493</v>
      </c>
    </row>
    <row r="99" spans="1:10" x14ac:dyDescent="0.25">
      <c r="A99" s="74" t="s">
        <v>494</v>
      </c>
      <c r="B99" s="74"/>
      <c r="C99" s="74"/>
      <c r="D99" s="74"/>
      <c r="E99" s="74"/>
      <c r="F99" s="74"/>
      <c r="G99" s="74"/>
      <c r="H99" s="74"/>
      <c r="I99" s="74"/>
      <c r="J99" s="44"/>
    </row>
    <row r="100" spans="1:10" x14ac:dyDescent="0.25">
      <c r="A100" s="74" t="s">
        <v>495</v>
      </c>
      <c r="B100" s="74"/>
      <c r="C100" s="74"/>
      <c r="D100" s="74"/>
      <c r="E100" s="74"/>
      <c r="F100" s="74"/>
      <c r="G100" s="74"/>
      <c r="H100" s="74"/>
      <c r="I100" s="74"/>
      <c r="J100" s="74"/>
    </row>
    <row r="101" spans="1:10" x14ac:dyDescent="0.25">
      <c r="A101" s="74" t="s">
        <v>496</v>
      </c>
      <c r="B101" s="74"/>
      <c r="C101" s="74"/>
      <c r="D101" s="74"/>
      <c r="E101" s="74"/>
      <c r="F101" s="74"/>
      <c r="G101" s="74"/>
      <c r="H101" s="74"/>
      <c r="I101" s="74"/>
      <c r="J101" s="74"/>
    </row>
    <row r="102" spans="1:10" x14ac:dyDescent="0.25">
      <c r="A102" s="74" t="s">
        <v>497</v>
      </c>
      <c r="B102" s="74"/>
      <c r="C102" s="74"/>
      <c r="D102" s="74"/>
      <c r="E102" s="74"/>
      <c r="F102" s="74"/>
      <c r="G102" s="74"/>
      <c r="H102" s="74"/>
      <c r="I102" s="74"/>
      <c r="J102" s="74"/>
    </row>
    <row r="103" spans="1:10" x14ac:dyDescent="0.25">
      <c r="A103" s="74" t="s">
        <v>498</v>
      </c>
      <c r="B103" s="74"/>
      <c r="C103" s="74"/>
      <c r="D103" s="74"/>
      <c r="E103" s="74"/>
      <c r="F103" s="74"/>
      <c r="G103" s="74"/>
      <c r="H103" s="74"/>
      <c r="I103" s="74"/>
      <c r="J103" s="74"/>
    </row>
    <row r="104" spans="1:10" x14ac:dyDescent="0.25">
      <c r="A104" s="74" t="s">
        <v>499</v>
      </c>
      <c r="B104" s="74"/>
      <c r="C104" s="74"/>
      <c r="D104" s="74"/>
      <c r="E104" s="74"/>
      <c r="F104" s="74"/>
      <c r="G104" s="74"/>
      <c r="H104" s="74"/>
      <c r="I104" s="74"/>
      <c r="J104" s="74"/>
    </row>
    <row r="105" spans="1:10" x14ac:dyDescent="0.25">
      <c r="A105" s="74" t="s">
        <v>500</v>
      </c>
      <c r="B105" s="74"/>
      <c r="C105" s="74"/>
      <c r="D105" s="74"/>
      <c r="E105" s="74"/>
      <c r="F105" s="74"/>
      <c r="G105" s="74"/>
      <c r="H105" s="74"/>
      <c r="I105" s="74"/>
      <c r="J105" s="74"/>
    </row>
    <row r="106" spans="1:10" x14ac:dyDescent="0.25">
      <c r="A106" s="74" t="s">
        <v>501</v>
      </c>
      <c r="B106" s="74"/>
      <c r="C106" s="74"/>
      <c r="D106" s="74"/>
      <c r="E106" s="74"/>
      <c r="F106" s="74"/>
      <c r="G106" s="74"/>
      <c r="H106" s="74"/>
      <c r="I106" s="74"/>
      <c r="J106" s="74"/>
    </row>
    <row r="107" spans="1:10" x14ac:dyDescent="0.25">
      <c r="A107" s="74" t="s">
        <v>502</v>
      </c>
      <c r="B107" s="74"/>
      <c r="C107" s="74"/>
      <c r="D107" s="74"/>
      <c r="E107" s="74"/>
      <c r="F107" s="74"/>
      <c r="G107" s="74"/>
      <c r="H107" s="74"/>
      <c r="I107" s="74"/>
      <c r="J107" s="74"/>
    </row>
    <row r="108" spans="1:10" x14ac:dyDescent="0.25">
      <c r="A108" s="74" t="s">
        <v>503</v>
      </c>
      <c r="B108" s="74"/>
      <c r="C108" s="74"/>
      <c r="D108" s="74"/>
      <c r="E108" s="74"/>
      <c r="F108" s="74"/>
      <c r="G108" s="74"/>
      <c r="H108" s="74"/>
      <c r="I108" s="74"/>
      <c r="J108" s="74"/>
    </row>
    <row r="109" spans="1:10" x14ac:dyDescent="0.25">
      <c r="A109" s="74" t="s">
        <v>504</v>
      </c>
      <c r="B109" s="74"/>
      <c r="C109" s="74"/>
      <c r="D109" s="74"/>
      <c r="E109" s="74"/>
      <c r="F109" s="74"/>
      <c r="G109" s="74"/>
      <c r="H109" s="74"/>
      <c r="I109" s="74"/>
      <c r="J109" s="74"/>
    </row>
    <row r="113" spans="1:5" s="35" customFormat="1" ht="18.600000000000001" customHeight="1" x14ac:dyDescent="0.25">
      <c r="A113" s="34" t="s">
        <v>381</v>
      </c>
    </row>
    <row r="115" spans="1:5" s="50" customFormat="1" x14ac:dyDescent="0.25">
      <c r="A115" s="49" t="s">
        <v>489</v>
      </c>
    </row>
    <row r="116" spans="1:5" x14ac:dyDescent="0.25">
      <c r="A116" s="22"/>
    </row>
    <row r="117" spans="1:5" x14ac:dyDescent="0.25">
      <c r="A117" s="40" t="s">
        <v>474</v>
      </c>
    </row>
    <row r="118" spans="1:5" ht="30.6" customHeight="1" x14ac:dyDescent="0.25">
      <c r="A118" s="41"/>
      <c r="B118" s="43" t="s">
        <v>475</v>
      </c>
      <c r="C118" s="43" t="s">
        <v>476</v>
      </c>
      <c r="D118" s="43" t="s">
        <v>477</v>
      </c>
      <c r="E118" s="41" t="s">
        <v>480</v>
      </c>
    </row>
    <row r="119" spans="1:5" ht="32.65" customHeight="1" x14ac:dyDescent="0.25">
      <c r="A119" s="15" t="s">
        <v>473</v>
      </c>
      <c r="B119" s="42" t="s">
        <v>478</v>
      </c>
      <c r="C119" s="42" t="s">
        <v>479</v>
      </c>
      <c r="D119" s="42" t="s">
        <v>478</v>
      </c>
      <c r="E119" s="15"/>
    </row>
    <row r="120" spans="1:5" ht="60.6" customHeight="1" x14ac:dyDescent="0.25">
      <c r="A120" s="15" t="s">
        <v>201</v>
      </c>
      <c r="B120" s="61">
        <v>498748</v>
      </c>
      <c r="C120" s="61">
        <v>349222</v>
      </c>
      <c r="D120" s="61">
        <v>498748</v>
      </c>
      <c r="E120" s="15" t="s">
        <v>481</v>
      </c>
    </row>
    <row r="121" spans="1:5" ht="66.599999999999994" customHeight="1" x14ac:dyDescent="0.25">
      <c r="A121" s="15" t="s">
        <v>203</v>
      </c>
      <c r="B121" s="61">
        <v>1033221</v>
      </c>
      <c r="C121" s="61">
        <v>3898415</v>
      </c>
      <c r="D121" s="61">
        <f>B121+C121+C120</f>
        <v>5280858</v>
      </c>
      <c r="E121" s="15" t="s">
        <v>481</v>
      </c>
    </row>
    <row r="122" spans="1:5" ht="25.5" x14ac:dyDescent="0.25">
      <c r="A122" s="15" t="s">
        <v>204</v>
      </c>
      <c r="B122" s="61">
        <v>122041</v>
      </c>
      <c r="C122" s="61">
        <v>83622</v>
      </c>
      <c r="D122" s="61">
        <v>93054</v>
      </c>
      <c r="E122" s="15"/>
    </row>
    <row r="123" spans="1:5" ht="63.75" x14ac:dyDescent="0.25">
      <c r="A123" s="15" t="s">
        <v>205</v>
      </c>
      <c r="B123" s="62">
        <f>B120/B122</f>
        <v>4.0867249530895355</v>
      </c>
      <c r="C123" s="62">
        <f t="shared" ref="C123:D123" si="2">C120/C122</f>
        <v>4.176197651335773</v>
      </c>
      <c r="D123" s="62">
        <f t="shared" si="2"/>
        <v>5.3597695961484728</v>
      </c>
      <c r="E123" s="15"/>
    </row>
    <row r="125" spans="1:5" s="50" customFormat="1" x14ac:dyDescent="0.25">
      <c r="A125" s="49" t="s">
        <v>490</v>
      </c>
    </row>
    <row r="126" spans="1:5" x14ac:dyDescent="0.25">
      <c r="A126" s="22"/>
    </row>
    <row r="127" spans="1:5" x14ac:dyDescent="0.25">
      <c r="A127" s="40" t="s">
        <v>474</v>
      </c>
    </row>
    <row r="128" spans="1:5" x14ac:dyDescent="0.25">
      <c r="A128" s="41"/>
      <c r="B128" s="43" t="s">
        <v>475</v>
      </c>
      <c r="C128" s="43" t="s">
        <v>476</v>
      </c>
      <c r="D128" s="43" t="s">
        <v>477</v>
      </c>
      <c r="E128" s="41" t="s">
        <v>480</v>
      </c>
    </row>
    <row r="129" spans="1:5" ht="22.5" customHeight="1" x14ac:dyDescent="0.25">
      <c r="A129" s="15" t="s">
        <v>473</v>
      </c>
      <c r="B129" s="42" t="s">
        <v>478</v>
      </c>
      <c r="C129" s="42" t="s">
        <v>479</v>
      </c>
      <c r="D129" s="42" t="s">
        <v>478</v>
      </c>
      <c r="E129" s="15"/>
    </row>
    <row r="130" spans="1:5" ht="89.25" x14ac:dyDescent="0.25">
      <c r="A130" s="15" t="s">
        <v>201</v>
      </c>
      <c r="B130" s="61">
        <v>695545</v>
      </c>
      <c r="C130" s="61">
        <v>447621</v>
      </c>
      <c r="D130" s="61">
        <v>695545</v>
      </c>
      <c r="E130" s="15" t="s">
        <v>488</v>
      </c>
    </row>
    <row r="131" spans="1:5" ht="89.25" x14ac:dyDescent="0.25">
      <c r="A131" s="15" t="s">
        <v>203</v>
      </c>
      <c r="B131" s="61">
        <v>1394612</v>
      </c>
      <c r="C131" s="61">
        <v>4435049</v>
      </c>
      <c r="D131" s="61">
        <f>B131+C131+C130</f>
        <v>6277282</v>
      </c>
      <c r="E131" s="15" t="s">
        <v>488</v>
      </c>
    </row>
    <row r="132" spans="1:5" ht="25.5" x14ac:dyDescent="0.25">
      <c r="A132" s="15" t="s">
        <v>204</v>
      </c>
      <c r="B132" s="61">
        <v>158450</v>
      </c>
      <c r="C132" s="61">
        <v>89917</v>
      </c>
      <c r="D132" s="61">
        <v>103407</v>
      </c>
      <c r="E132" s="15"/>
    </row>
    <row r="133" spans="1:5" ht="63.75" x14ac:dyDescent="0.25">
      <c r="A133" s="15" t="s">
        <v>205</v>
      </c>
      <c r="B133" s="62">
        <f>B130/B132</f>
        <v>4.3896812874723885</v>
      </c>
      <c r="C133" s="62">
        <f t="shared" ref="C133:D133" si="3">C130/C132</f>
        <v>4.9781576342627085</v>
      </c>
      <c r="D133" s="62">
        <f t="shared" si="3"/>
        <v>6.7262854545630377</v>
      </c>
      <c r="E133" s="15"/>
    </row>
    <row r="134" spans="1:5" x14ac:dyDescent="0.25">
      <c r="A134" s="3"/>
      <c r="B134" s="64"/>
      <c r="C134" s="64"/>
      <c r="D134" s="64"/>
      <c r="E134" s="3"/>
    </row>
    <row r="135" spans="1:5" s="35" customFormat="1" ht="18.600000000000001" customHeight="1" x14ac:dyDescent="0.25">
      <c r="A135" s="34" t="s">
        <v>544</v>
      </c>
    </row>
    <row r="136" spans="1:5" x14ac:dyDescent="0.25">
      <c r="A136" s="63"/>
    </row>
  </sheetData>
  <mergeCells count="2356">
    <mergeCell ref="A99:I99"/>
    <mergeCell ref="A100:J100"/>
    <mergeCell ref="A101:J101"/>
    <mergeCell ref="A102:J102"/>
    <mergeCell ref="A103:J103"/>
    <mergeCell ref="A104:J104"/>
    <mergeCell ref="A105:J105"/>
    <mergeCell ref="A106:J106"/>
    <mergeCell ref="A107:J107"/>
    <mergeCell ref="A108:J108"/>
    <mergeCell ref="A109:J109"/>
    <mergeCell ref="V23:AB23"/>
    <mergeCell ref="AC23:AI23"/>
    <mergeCell ref="AJ23:AP23"/>
    <mergeCell ref="AQ23:AW23"/>
    <mergeCell ref="AX23:BD23"/>
    <mergeCell ref="B25:C25"/>
    <mergeCell ref="D25:E25"/>
    <mergeCell ref="F25:F26"/>
    <mergeCell ref="B5:C5"/>
    <mergeCell ref="D5:E5"/>
    <mergeCell ref="EK23:EQ23"/>
    <mergeCell ref="ER23:EX23"/>
    <mergeCell ref="EY23:FE23"/>
    <mergeCell ref="FF23:FL23"/>
    <mergeCell ref="FM23:FS23"/>
    <mergeCell ref="FT23:FZ23"/>
    <mergeCell ref="CU23:DA23"/>
    <mergeCell ref="DB23:DH23"/>
    <mergeCell ref="DI23:DO23"/>
    <mergeCell ref="DP23:DV23"/>
    <mergeCell ref="DW23:EC23"/>
    <mergeCell ref="ED23:EJ23"/>
    <mergeCell ref="BE23:BK23"/>
    <mergeCell ref="BL23:BR23"/>
    <mergeCell ref="BS23:BY23"/>
    <mergeCell ref="BZ23:CF23"/>
    <mergeCell ref="CG23:CM23"/>
    <mergeCell ref="CN23:CT23"/>
    <mergeCell ref="JG23:JM23"/>
    <mergeCell ref="JN23:JT23"/>
    <mergeCell ref="JU23:KA23"/>
    <mergeCell ref="KB23:KH23"/>
    <mergeCell ref="KI23:KO23"/>
    <mergeCell ref="KP23:KV23"/>
    <mergeCell ref="HQ23:HW23"/>
    <mergeCell ref="HX23:ID23"/>
    <mergeCell ref="IE23:IK23"/>
    <mergeCell ref="IL23:IR23"/>
    <mergeCell ref="IS23:IY23"/>
    <mergeCell ref="IZ23:JF23"/>
    <mergeCell ref="GA23:GG23"/>
    <mergeCell ref="GH23:GN23"/>
    <mergeCell ref="GO23:GU23"/>
    <mergeCell ref="GV23:HB23"/>
    <mergeCell ref="HC23:HI23"/>
    <mergeCell ref="HJ23:HP23"/>
    <mergeCell ref="OC23:OI23"/>
    <mergeCell ref="OJ23:OP23"/>
    <mergeCell ref="OQ23:OW23"/>
    <mergeCell ref="OX23:PD23"/>
    <mergeCell ref="PE23:PK23"/>
    <mergeCell ref="PL23:PR23"/>
    <mergeCell ref="MM23:MS23"/>
    <mergeCell ref="MT23:MZ23"/>
    <mergeCell ref="NA23:NG23"/>
    <mergeCell ref="NH23:NN23"/>
    <mergeCell ref="NO23:NU23"/>
    <mergeCell ref="NV23:OB23"/>
    <mergeCell ref="KW23:LC23"/>
    <mergeCell ref="LD23:LJ23"/>
    <mergeCell ref="LK23:LQ23"/>
    <mergeCell ref="LR23:LX23"/>
    <mergeCell ref="LY23:ME23"/>
    <mergeCell ref="MF23:ML23"/>
    <mergeCell ref="SY23:TE23"/>
    <mergeCell ref="TF23:TL23"/>
    <mergeCell ref="TM23:TS23"/>
    <mergeCell ref="TT23:TZ23"/>
    <mergeCell ref="UA23:UG23"/>
    <mergeCell ref="UH23:UN23"/>
    <mergeCell ref="RI23:RO23"/>
    <mergeCell ref="RP23:RV23"/>
    <mergeCell ref="RW23:SC23"/>
    <mergeCell ref="SD23:SJ23"/>
    <mergeCell ref="SK23:SQ23"/>
    <mergeCell ref="SR23:SX23"/>
    <mergeCell ref="PS23:PY23"/>
    <mergeCell ref="PZ23:QF23"/>
    <mergeCell ref="QG23:QM23"/>
    <mergeCell ref="QN23:QT23"/>
    <mergeCell ref="QU23:RA23"/>
    <mergeCell ref="RB23:RH23"/>
    <mergeCell ref="XU23:YA23"/>
    <mergeCell ref="YB23:YH23"/>
    <mergeCell ref="YI23:YO23"/>
    <mergeCell ref="YP23:YV23"/>
    <mergeCell ref="YW23:ZC23"/>
    <mergeCell ref="ZD23:ZJ23"/>
    <mergeCell ref="WE23:WK23"/>
    <mergeCell ref="WL23:WR23"/>
    <mergeCell ref="WS23:WY23"/>
    <mergeCell ref="WZ23:XF23"/>
    <mergeCell ref="XG23:XM23"/>
    <mergeCell ref="XN23:XT23"/>
    <mergeCell ref="UO23:UU23"/>
    <mergeCell ref="UV23:VB23"/>
    <mergeCell ref="VC23:VI23"/>
    <mergeCell ref="VJ23:VP23"/>
    <mergeCell ref="VQ23:VW23"/>
    <mergeCell ref="VX23:WD23"/>
    <mergeCell ref="ACQ23:ACW23"/>
    <mergeCell ref="ACX23:ADD23"/>
    <mergeCell ref="ADE23:ADK23"/>
    <mergeCell ref="ADL23:ADR23"/>
    <mergeCell ref="ADS23:ADY23"/>
    <mergeCell ref="ADZ23:AEF23"/>
    <mergeCell ref="ABA23:ABG23"/>
    <mergeCell ref="ABH23:ABN23"/>
    <mergeCell ref="ABO23:ABU23"/>
    <mergeCell ref="ABV23:ACB23"/>
    <mergeCell ref="ACC23:ACI23"/>
    <mergeCell ref="ACJ23:ACP23"/>
    <mergeCell ref="ZK23:ZQ23"/>
    <mergeCell ref="ZR23:ZX23"/>
    <mergeCell ref="ZY23:AAE23"/>
    <mergeCell ref="AAF23:AAL23"/>
    <mergeCell ref="AAM23:AAS23"/>
    <mergeCell ref="AAT23:AAZ23"/>
    <mergeCell ref="AHM23:AHS23"/>
    <mergeCell ref="AHT23:AHZ23"/>
    <mergeCell ref="AIA23:AIG23"/>
    <mergeCell ref="AIH23:AIN23"/>
    <mergeCell ref="AIO23:AIU23"/>
    <mergeCell ref="AIV23:AJB23"/>
    <mergeCell ref="AFW23:AGC23"/>
    <mergeCell ref="AGD23:AGJ23"/>
    <mergeCell ref="AGK23:AGQ23"/>
    <mergeCell ref="AGR23:AGX23"/>
    <mergeCell ref="AGY23:AHE23"/>
    <mergeCell ref="AHF23:AHL23"/>
    <mergeCell ref="AEG23:AEM23"/>
    <mergeCell ref="AEN23:AET23"/>
    <mergeCell ref="AEU23:AFA23"/>
    <mergeCell ref="AFB23:AFH23"/>
    <mergeCell ref="AFI23:AFO23"/>
    <mergeCell ref="AFP23:AFV23"/>
    <mergeCell ref="AMI23:AMO23"/>
    <mergeCell ref="AMP23:AMV23"/>
    <mergeCell ref="AMW23:ANC23"/>
    <mergeCell ref="AND23:ANJ23"/>
    <mergeCell ref="ANK23:ANQ23"/>
    <mergeCell ref="ANR23:ANX23"/>
    <mergeCell ref="AKS23:AKY23"/>
    <mergeCell ref="AKZ23:ALF23"/>
    <mergeCell ref="ALG23:ALM23"/>
    <mergeCell ref="ALN23:ALT23"/>
    <mergeCell ref="ALU23:AMA23"/>
    <mergeCell ref="AMB23:AMH23"/>
    <mergeCell ref="AJC23:AJI23"/>
    <mergeCell ref="AJJ23:AJP23"/>
    <mergeCell ref="AJQ23:AJW23"/>
    <mergeCell ref="AJX23:AKD23"/>
    <mergeCell ref="AKE23:AKK23"/>
    <mergeCell ref="AKL23:AKR23"/>
    <mergeCell ref="ARE23:ARK23"/>
    <mergeCell ref="ARL23:ARR23"/>
    <mergeCell ref="ARS23:ARY23"/>
    <mergeCell ref="ARZ23:ASF23"/>
    <mergeCell ref="ASG23:ASM23"/>
    <mergeCell ref="ASN23:AST23"/>
    <mergeCell ref="APO23:APU23"/>
    <mergeCell ref="APV23:AQB23"/>
    <mergeCell ref="AQC23:AQI23"/>
    <mergeCell ref="AQJ23:AQP23"/>
    <mergeCell ref="AQQ23:AQW23"/>
    <mergeCell ref="AQX23:ARD23"/>
    <mergeCell ref="ANY23:AOE23"/>
    <mergeCell ref="AOF23:AOL23"/>
    <mergeCell ref="AOM23:AOS23"/>
    <mergeCell ref="AOT23:AOZ23"/>
    <mergeCell ref="APA23:APG23"/>
    <mergeCell ref="APH23:APN23"/>
    <mergeCell ref="AWA23:AWG23"/>
    <mergeCell ref="AWH23:AWN23"/>
    <mergeCell ref="AWO23:AWU23"/>
    <mergeCell ref="AWV23:AXB23"/>
    <mergeCell ref="AXC23:AXI23"/>
    <mergeCell ref="AXJ23:AXP23"/>
    <mergeCell ref="AUK23:AUQ23"/>
    <mergeCell ref="AUR23:AUX23"/>
    <mergeCell ref="AUY23:AVE23"/>
    <mergeCell ref="AVF23:AVL23"/>
    <mergeCell ref="AVM23:AVS23"/>
    <mergeCell ref="AVT23:AVZ23"/>
    <mergeCell ref="ASU23:ATA23"/>
    <mergeCell ref="ATB23:ATH23"/>
    <mergeCell ref="ATI23:ATO23"/>
    <mergeCell ref="ATP23:ATV23"/>
    <mergeCell ref="ATW23:AUC23"/>
    <mergeCell ref="AUD23:AUJ23"/>
    <mergeCell ref="BAW23:BBC23"/>
    <mergeCell ref="BBD23:BBJ23"/>
    <mergeCell ref="BBK23:BBQ23"/>
    <mergeCell ref="BBR23:BBX23"/>
    <mergeCell ref="BBY23:BCE23"/>
    <mergeCell ref="BCF23:BCL23"/>
    <mergeCell ref="AZG23:AZM23"/>
    <mergeCell ref="AZN23:AZT23"/>
    <mergeCell ref="AZU23:BAA23"/>
    <mergeCell ref="BAB23:BAH23"/>
    <mergeCell ref="BAI23:BAO23"/>
    <mergeCell ref="BAP23:BAV23"/>
    <mergeCell ref="AXQ23:AXW23"/>
    <mergeCell ref="AXX23:AYD23"/>
    <mergeCell ref="AYE23:AYK23"/>
    <mergeCell ref="AYL23:AYR23"/>
    <mergeCell ref="AYS23:AYY23"/>
    <mergeCell ref="AYZ23:AZF23"/>
    <mergeCell ref="BFS23:BFY23"/>
    <mergeCell ref="BFZ23:BGF23"/>
    <mergeCell ref="BGG23:BGM23"/>
    <mergeCell ref="BGN23:BGT23"/>
    <mergeCell ref="BGU23:BHA23"/>
    <mergeCell ref="BHB23:BHH23"/>
    <mergeCell ref="BEC23:BEI23"/>
    <mergeCell ref="BEJ23:BEP23"/>
    <mergeCell ref="BEQ23:BEW23"/>
    <mergeCell ref="BEX23:BFD23"/>
    <mergeCell ref="BFE23:BFK23"/>
    <mergeCell ref="BFL23:BFR23"/>
    <mergeCell ref="BCM23:BCS23"/>
    <mergeCell ref="BCT23:BCZ23"/>
    <mergeCell ref="BDA23:BDG23"/>
    <mergeCell ref="BDH23:BDN23"/>
    <mergeCell ref="BDO23:BDU23"/>
    <mergeCell ref="BDV23:BEB23"/>
    <mergeCell ref="BKO23:BKU23"/>
    <mergeCell ref="BKV23:BLB23"/>
    <mergeCell ref="BLC23:BLI23"/>
    <mergeCell ref="BLJ23:BLP23"/>
    <mergeCell ref="BLQ23:BLW23"/>
    <mergeCell ref="BLX23:BMD23"/>
    <mergeCell ref="BIY23:BJE23"/>
    <mergeCell ref="BJF23:BJL23"/>
    <mergeCell ref="BJM23:BJS23"/>
    <mergeCell ref="BJT23:BJZ23"/>
    <mergeCell ref="BKA23:BKG23"/>
    <mergeCell ref="BKH23:BKN23"/>
    <mergeCell ref="BHI23:BHO23"/>
    <mergeCell ref="BHP23:BHV23"/>
    <mergeCell ref="BHW23:BIC23"/>
    <mergeCell ref="BID23:BIJ23"/>
    <mergeCell ref="BIK23:BIQ23"/>
    <mergeCell ref="BIR23:BIX23"/>
    <mergeCell ref="BPK23:BPQ23"/>
    <mergeCell ref="BPR23:BPX23"/>
    <mergeCell ref="BPY23:BQE23"/>
    <mergeCell ref="BQF23:BQL23"/>
    <mergeCell ref="BQM23:BQS23"/>
    <mergeCell ref="BQT23:BQZ23"/>
    <mergeCell ref="BNU23:BOA23"/>
    <mergeCell ref="BOB23:BOH23"/>
    <mergeCell ref="BOI23:BOO23"/>
    <mergeCell ref="BOP23:BOV23"/>
    <mergeCell ref="BOW23:BPC23"/>
    <mergeCell ref="BPD23:BPJ23"/>
    <mergeCell ref="BME23:BMK23"/>
    <mergeCell ref="BML23:BMR23"/>
    <mergeCell ref="BMS23:BMY23"/>
    <mergeCell ref="BMZ23:BNF23"/>
    <mergeCell ref="BNG23:BNM23"/>
    <mergeCell ref="BNN23:BNT23"/>
    <mergeCell ref="BUG23:BUM23"/>
    <mergeCell ref="BUN23:BUT23"/>
    <mergeCell ref="BUU23:BVA23"/>
    <mergeCell ref="BVB23:BVH23"/>
    <mergeCell ref="BVI23:BVO23"/>
    <mergeCell ref="BVP23:BVV23"/>
    <mergeCell ref="BSQ23:BSW23"/>
    <mergeCell ref="BSX23:BTD23"/>
    <mergeCell ref="BTE23:BTK23"/>
    <mergeCell ref="BTL23:BTR23"/>
    <mergeCell ref="BTS23:BTY23"/>
    <mergeCell ref="BTZ23:BUF23"/>
    <mergeCell ref="BRA23:BRG23"/>
    <mergeCell ref="BRH23:BRN23"/>
    <mergeCell ref="BRO23:BRU23"/>
    <mergeCell ref="BRV23:BSB23"/>
    <mergeCell ref="BSC23:BSI23"/>
    <mergeCell ref="BSJ23:BSP23"/>
    <mergeCell ref="BZC23:BZI23"/>
    <mergeCell ref="BZJ23:BZP23"/>
    <mergeCell ref="BZQ23:BZW23"/>
    <mergeCell ref="BZX23:CAD23"/>
    <mergeCell ref="CAE23:CAK23"/>
    <mergeCell ref="CAL23:CAR23"/>
    <mergeCell ref="BXM23:BXS23"/>
    <mergeCell ref="BXT23:BXZ23"/>
    <mergeCell ref="BYA23:BYG23"/>
    <mergeCell ref="BYH23:BYN23"/>
    <mergeCell ref="BYO23:BYU23"/>
    <mergeCell ref="BYV23:BZB23"/>
    <mergeCell ref="BVW23:BWC23"/>
    <mergeCell ref="BWD23:BWJ23"/>
    <mergeCell ref="BWK23:BWQ23"/>
    <mergeCell ref="BWR23:BWX23"/>
    <mergeCell ref="BWY23:BXE23"/>
    <mergeCell ref="BXF23:BXL23"/>
    <mergeCell ref="CDY23:CEE23"/>
    <mergeCell ref="CEF23:CEL23"/>
    <mergeCell ref="CEM23:CES23"/>
    <mergeCell ref="CET23:CEZ23"/>
    <mergeCell ref="CFA23:CFG23"/>
    <mergeCell ref="CFH23:CFN23"/>
    <mergeCell ref="CCI23:CCO23"/>
    <mergeCell ref="CCP23:CCV23"/>
    <mergeCell ref="CCW23:CDC23"/>
    <mergeCell ref="CDD23:CDJ23"/>
    <mergeCell ref="CDK23:CDQ23"/>
    <mergeCell ref="CDR23:CDX23"/>
    <mergeCell ref="CAS23:CAY23"/>
    <mergeCell ref="CAZ23:CBF23"/>
    <mergeCell ref="CBG23:CBM23"/>
    <mergeCell ref="CBN23:CBT23"/>
    <mergeCell ref="CBU23:CCA23"/>
    <mergeCell ref="CCB23:CCH23"/>
    <mergeCell ref="CIU23:CJA23"/>
    <mergeCell ref="CJB23:CJH23"/>
    <mergeCell ref="CJI23:CJO23"/>
    <mergeCell ref="CJP23:CJV23"/>
    <mergeCell ref="CJW23:CKC23"/>
    <mergeCell ref="CKD23:CKJ23"/>
    <mergeCell ref="CHE23:CHK23"/>
    <mergeCell ref="CHL23:CHR23"/>
    <mergeCell ref="CHS23:CHY23"/>
    <mergeCell ref="CHZ23:CIF23"/>
    <mergeCell ref="CIG23:CIM23"/>
    <mergeCell ref="CIN23:CIT23"/>
    <mergeCell ref="CFO23:CFU23"/>
    <mergeCell ref="CFV23:CGB23"/>
    <mergeCell ref="CGC23:CGI23"/>
    <mergeCell ref="CGJ23:CGP23"/>
    <mergeCell ref="CGQ23:CGW23"/>
    <mergeCell ref="CGX23:CHD23"/>
    <mergeCell ref="CNQ23:CNW23"/>
    <mergeCell ref="CNX23:COD23"/>
    <mergeCell ref="COE23:COK23"/>
    <mergeCell ref="COL23:COR23"/>
    <mergeCell ref="COS23:COY23"/>
    <mergeCell ref="COZ23:CPF23"/>
    <mergeCell ref="CMA23:CMG23"/>
    <mergeCell ref="CMH23:CMN23"/>
    <mergeCell ref="CMO23:CMU23"/>
    <mergeCell ref="CMV23:CNB23"/>
    <mergeCell ref="CNC23:CNI23"/>
    <mergeCell ref="CNJ23:CNP23"/>
    <mergeCell ref="CKK23:CKQ23"/>
    <mergeCell ref="CKR23:CKX23"/>
    <mergeCell ref="CKY23:CLE23"/>
    <mergeCell ref="CLF23:CLL23"/>
    <mergeCell ref="CLM23:CLS23"/>
    <mergeCell ref="CLT23:CLZ23"/>
    <mergeCell ref="CSM23:CSS23"/>
    <mergeCell ref="CST23:CSZ23"/>
    <mergeCell ref="CTA23:CTG23"/>
    <mergeCell ref="CTH23:CTN23"/>
    <mergeCell ref="CTO23:CTU23"/>
    <mergeCell ref="CTV23:CUB23"/>
    <mergeCell ref="CQW23:CRC23"/>
    <mergeCell ref="CRD23:CRJ23"/>
    <mergeCell ref="CRK23:CRQ23"/>
    <mergeCell ref="CRR23:CRX23"/>
    <mergeCell ref="CRY23:CSE23"/>
    <mergeCell ref="CSF23:CSL23"/>
    <mergeCell ref="CPG23:CPM23"/>
    <mergeCell ref="CPN23:CPT23"/>
    <mergeCell ref="CPU23:CQA23"/>
    <mergeCell ref="CQB23:CQH23"/>
    <mergeCell ref="CQI23:CQO23"/>
    <mergeCell ref="CQP23:CQV23"/>
    <mergeCell ref="CXI23:CXO23"/>
    <mergeCell ref="CXP23:CXV23"/>
    <mergeCell ref="CXW23:CYC23"/>
    <mergeCell ref="CYD23:CYJ23"/>
    <mergeCell ref="CYK23:CYQ23"/>
    <mergeCell ref="CYR23:CYX23"/>
    <mergeCell ref="CVS23:CVY23"/>
    <mergeCell ref="CVZ23:CWF23"/>
    <mergeCell ref="CWG23:CWM23"/>
    <mergeCell ref="CWN23:CWT23"/>
    <mergeCell ref="CWU23:CXA23"/>
    <mergeCell ref="CXB23:CXH23"/>
    <mergeCell ref="CUC23:CUI23"/>
    <mergeCell ref="CUJ23:CUP23"/>
    <mergeCell ref="CUQ23:CUW23"/>
    <mergeCell ref="CUX23:CVD23"/>
    <mergeCell ref="CVE23:CVK23"/>
    <mergeCell ref="CVL23:CVR23"/>
    <mergeCell ref="DCE23:DCK23"/>
    <mergeCell ref="DCL23:DCR23"/>
    <mergeCell ref="DCS23:DCY23"/>
    <mergeCell ref="DCZ23:DDF23"/>
    <mergeCell ref="DDG23:DDM23"/>
    <mergeCell ref="DDN23:DDT23"/>
    <mergeCell ref="DAO23:DAU23"/>
    <mergeCell ref="DAV23:DBB23"/>
    <mergeCell ref="DBC23:DBI23"/>
    <mergeCell ref="DBJ23:DBP23"/>
    <mergeCell ref="DBQ23:DBW23"/>
    <mergeCell ref="DBX23:DCD23"/>
    <mergeCell ref="CYY23:CZE23"/>
    <mergeCell ref="CZF23:CZL23"/>
    <mergeCell ref="CZM23:CZS23"/>
    <mergeCell ref="CZT23:CZZ23"/>
    <mergeCell ref="DAA23:DAG23"/>
    <mergeCell ref="DAH23:DAN23"/>
    <mergeCell ref="DHA23:DHG23"/>
    <mergeCell ref="DHH23:DHN23"/>
    <mergeCell ref="DHO23:DHU23"/>
    <mergeCell ref="DHV23:DIB23"/>
    <mergeCell ref="DIC23:DII23"/>
    <mergeCell ref="DIJ23:DIP23"/>
    <mergeCell ref="DFK23:DFQ23"/>
    <mergeCell ref="DFR23:DFX23"/>
    <mergeCell ref="DFY23:DGE23"/>
    <mergeCell ref="DGF23:DGL23"/>
    <mergeCell ref="DGM23:DGS23"/>
    <mergeCell ref="DGT23:DGZ23"/>
    <mergeCell ref="DDU23:DEA23"/>
    <mergeCell ref="DEB23:DEH23"/>
    <mergeCell ref="DEI23:DEO23"/>
    <mergeCell ref="DEP23:DEV23"/>
    <mergeCell ref="DEW23:DFC23"/>
    <mergeCell ref="DFD23:DFJ23"/>
    <mergeCell ref="DLW23:DMC23"/>
    <mergeCell ref="DMD23:DMJ23"/>
    <mergeCell ref="DMK23:DMQ23"/>
    <mergeCell ref="DMR23:DMX23"/>
    <mergeCell ref="DMY23:DNE23"/>
    <mergeCell ref="DNF23:DNL23"/>
    <mergeCell ref="DKG23:DKM23"/>
    <mergeCell ref="DKN23:DKT23"/>
    <mergeCell ref="DKU23:DLA23"/>
    <mergeCell ref="DLB23:DLH23"/>
    <mergeCell ref="DLI23:DLO23"/>
    <mergeCell ref="DLP23:DLV23"/>
    <mergeCell ref="DIQ23:DIW23"/>
    <mergeCell ref="DIX23:DJD23"/>
    <mergeCell ref="DJE23:DJK23"/>
    <mergeCell ref="DJL23:DJR23"/>
    <mergeCell ref="DJS23:DJY23"/>
    <mergeCell ref="DJZ23:DKF23"/>
    <mergeCell ref="DQS23:DQY23"/>
    <mergeCell ref="DQZ23:DRF23"/>
    <mergeCell ref="DRG23:DRM23"/>
    <mergeCell ref="DRN23:DRT23"/>
    <mergeCell ref="DRU23:DSA23"/>
    <mergeCell ref="DSB23:DSH23"/>
    <mergeCell ref="DPC23:DPI23"/>
    <mergeCell ref="DPJ23:DPP23"/>
    <mergeCell ref="DPQ23:DPW23"/>
    <mergeCell ref="DPX23:DQD23"/>
    <mergeCell ref="DQE23:DQK23"/>
    <mergeCell ref="DQL23:DQR23"/>
    <mergeCell ref="DNM23:DNS23"/>
    <mergeCell ref="DNT23:DNZ23"/>
    <mergeCell ref="DOA23:DOG23"/>
    <mergeCell ref="DOH23:DON23"/>
    <mergeCell ref="DOO23:DOU23"/>
    <mergeCell ref="DOV23:DPB23"/>
    <mergeCell ref="DVO23:DVU23"/>
    <mergeCell ref="DVV23:DWB23"/>
    <mergeCell ref="DWC23:DWI23"/>
    <mergeCell ref="DWJ23:DWP23"/>
    <mergeCell ref="DWQ23:DWW23"/>
    <mergeCell ref="DWX23:DXD23"/>
    <mergeCell ref="DTY23:DUE23"/>
    <mergeCell ref="DUF23:DUL23"/>
    <mergeCell ref="DUM23:DUS23"/>
    <mergeCell ref="DUT23:DUZ23"/>
    <mergeCell ref="DVA23:DVG23"/>
    <mergeCell ref="DVH23:DVN23"/>
    <mergeCell ref="DSI23:DSO23"/>
    <mergeCell ref="DSP23:DSV23"/>
    <mergeCell ref="DSW23:DTC23"/>
    <mergeCell ref="DTD23:DTJ23"/>
    <mergeCell ref="DTK23:DTQ23"/>
    <mergeCell ref="DTR23:DTX23"/>
    <mergeCell ref="EAK23:EAQ23"/>
    <mergeCell ref="EAR23:EAX23"/>
    <mergeCell ref="EAY23:EBE23"/>
    <mergeCell ref="EBF23:EBL23"/>
    <mergeCell ref="EBM23:EBS23"/>
    <mergeCell ref="EBT23:EBZ23"/>
    <mergeCell ref="DYU23:DZA23"/>
    <mergeCell ref="DZB23:DZH23"/>
    <mergeCell ref="DZI23:DZO23"/>
    <mergeCell ref="DZP23:DZV23"/>
    <mergeCell ref="DZW23:EAC23"/>
    <mergeCell ref="EAD23:EAJ23"/>
    <mergeCell ref="DXE23:DXK23"/>
    <mergeCell ref="DXL23:DXR23"/>
    <mergeCell ref="DXS23:DXY23"/>
    <mergeCell ref="DXZ23:DYF23"/>
    <mergeCell ref="DYG23:DYM23"/>
    <mergeCell ref="DYN23:DYT23"/>
    <mergeCell ref="EFG23:EFM23"/>
    <mergeCell ref="EFN23:EFT23"/>
    <mergeCell ref="EFU23:EGA23"/>
    <mergeCell ref="EGB23:EGH23"/>
    <mergeCell ref="EGI23:EGO23"/>
    <mergeCell ref="EGP23:EGV23"/>
    <mergeCell ref="EDQ23:EDW23"/>
    <mergeCell ref="EDX23:EED23"/>
    <mergeCell ref="EEE23:EEK23"/>
    <mergeCell ref="EEL23:EER23"/>
    <mergeCell ref="EES23:EEY23"/>
    <mergeCell ref="EEZ23:EFF23"/>
    <mergeCell ref="ECA23:ECG23"/>
    <mergeCell ref="ECH23:ECN23"/>
    <mergeCell ref="ECO23:ECU23"/>
    <mergeCell ref="ECV23:EDB23"/>
    <mergeCell ref="EDC23:EDI23"/>
    <mergeCell ref="EDJ23:EDP23"/>
    <mergeCell ref="EKC23:EKI23"/>
    <mergeCell ref="EKJ23:EKP23"/>
    <mergeCell ref="EKQ23:EKW23"/>
    <mergeCell ref="EKX23:ELD23"/>
    <mergeCell ref="ELE23:ELK23"/>
    <mergeCell ref="ELL23:ELR23"/>
    <mergeCell ref="EIM23:EIS23"/>
    <mergeCell ref="EIT23:EIZ23"/>
    <mergeCell ref="EJA23:EJG23"/>
    <mergeCell ref="EJH23:EJN23"/>
    <mergeCell ref="EJO23:EJU23"/>
    <mergeCell ref="EJV23:EKB23"/>
    <mergeCell ref="EGW23:EHC23"/>
    <mergeCell ref="EHD23:EHJ23"/>
    <mergeCell ref="EHK23:EHQ23"/>
    <mergeCell ref="EHR23:EHX23"/>
    <mergeCell ref="EHY23:EIE23"/>
    <mergeCell ref="EIF23:EIL23"/>
    <mergeCell ref="EOY23:EPE23"/>
    <mergeCell ref="EPF23:EPL23"/>
    <mergeCell ref="EPM23:EPS23"/>
    <mergeCell ref="EPT23:EPZ23"/>
    <mergeCell ref="EQA23:EQG23"/>
    <mergeCell ref="EQH23:EQN23"/>
    <mergeCell ref="ENI23:ENO23"/>
    <mergeCell ref="ENP23:ENV23"/>
    <mergeCell ref="ENW23:EOC23"/>
    <mergeCell ref="EOD23:EOJ23"/>
    <mergeCell ref="EOK23:EOQ23"/>
    <mergeCell ref="EOR23:EOX23"/>
    <mergeCell ref="ELS23:ELY23"/>
    <mergeCell ref="ELZ23:EMF23"/>
    <mergeCell ref="EMG23:EMM23"/>
    <mergeCell ref="EMN23:EMT23"/>
    <mergeCell ref="EMU23:ENA23"/>
    <mergeCell ref="ENB23:ENH23"/>
    <mergeCell ref="ETU23:EUA23"/>
    <mergeCell ref="EUB23:EUH23"/>
    <mergeCell ref="EUI23:EUO23"/>
    <mergeCell ref="EUP23:EUV23"/>
    <mergeCell ref="EUW23:EVC23"/>
    <mergeCell ref="EVD23:EVJ23"/>
    <mergeCell ref="ESE23:ESK23"/>
    <mergeCell ref="ESL23:ESR23"/>
    <mergeCell ref="ESS23:ESY23"/>
    <mergeCell ref="ESZ23:ETF23"/>
    <mergeCell ref="ETG23:ETM23"/>
    <mergeCell ref="ETN23:ETT23"/>
    <mergeCell ref="EQO23:EQU23"/>
    <mergeCell ref="EQV23:ERB23"/>
    <mergeCell ref="ERC23:ERI23"/>
    <mergeCell ref="ERJ23:ERP23"/>
    <mergeCell ref="ERQ23:ERW23"/>
    <mergeCell ref="ERX23:ESD23"/>
    <mergeCell ref="EYQ23:EYW23"/>
    <mergeCell ref="EYX23:EZD23"/>
    <mergeCell ref="EZE23:EZK23"/>
    <mergeCell ref="EZL23:EZR23"/>
    <mergeCell ref="EZS23:EZY23"/>
    <mergeCell ref="EZZ23:FAF23"/>
    <mergeCell ref="EXA23:EXG23"/>
    <mergeCell ref="EXH23:EXN23"/>
    <mergeCell ref="EXO23:EXU23"/>
    <mergeCell ref="EXV23:EYB23"/>
    <mergeCell ref="EYC23:EYI23"/>
    <mergeCell ref="EYJ23:EYP23"/>
    <mergeCell ref="EVK23:EVQ23"/>
    <mergeCell ref="EVR23:EVX23"/>
    <mergeCell ref="EVY23:EWE23"/>
    <mergeCell ref="EWF23:EWL23"/>
    <mergeCell ref="EWM23:EWS23"/>
    <mergeCell ref="EWT23:EWZ23"/>
    <mergeCell ref="FDM23:FDS23"/>
    <mergeCell ref="FDT23:FDZ23"/>
    <mergeCell ref="FEA23:FEG23"/>
    <mergeCell ref="FEH23:FEN23"/>
    <mergeCell ref="FEO23:FEU23"/>
    <mergeCell ref="FEV23:FFB23"/>
    <mergeCell ref="FBW23:FCC23"/>
    <mergeCell ref="FCD23:FCJ23"/>
    <mergeCell ref="FCK23:FCQ23"/>
    <mergeCell ref="FCR23:FCX23"/>
    <mergeCell ref="FCY23:FDE23"/>
    <mergeCell ref="FDF23:FDL23"/>
    <mergeCell ref="FAG23:FAM23"/>
    <mergeCell ref="FAN23:FAT23"/>
    <mergeCell ref="FAU23:FBA23"/>
    <mergeCell ref="FBB23:FBH23"/>
    <mergeCell ref="FBI23:FBO23"/>
    <mergeCell ref="FBP23:FBV23"/>
    <mergeCell ref="FII23:FIO23"/>
    <mergeCell ref="FIP23:FIV23"/>
    <mergeCell ref="FIW23:FJC23"/>
    <mergeCell ref="FJD23:FJJ23"/>
    <mergeCell ref="FJK23:FJQ23"/>
    <mergeCell ref="FJR23:FJX23"/>
    <mergeCell ref="FGS23:FGY23"/>
    <mergeCell ref="FGZ23:FHF23"/>
    <mergeCell ref="FHG23:FHM23"/>
    <mergeCell ref="FHN23:FHT23"/>
    <mergeCell ref="FHU23:FIA23"/>
    <mergeCell ref="FIB23:FIH23"/>
    <mergeCell ref="FFC23:FFI23"/>
    <mergeCell ref="FFJ23:FFP23"/>
    <mergeCell ref="FFQ23:FFW23"/>
    <mergeCell ref="FFX23:FGD23"/>
    <mergeCell ref="FGE23:FGK23"/>
    <mergeCell ref="FGL23:FGR23"/>
    <mergeCell ref="FNE23:FNK23"/>
    <mergeCell ref="FNL23:FNR23"/>
    <mergeCell ref="FNS23:FNY23"/>
    <mergeCell ref="FNZ23:FOF23"/>
    <mergeCell ref="FOG23:FOM23"/>
    <mergeCell ref="FON23:FOT23"/>
    <mergeCell ref="FLO23:FLU23"/>
    <mergeCell ref="FLV23:FMB23"/>
    <mergeCell ref="FMC23:FMI23"/>
    <mergeCell ref="FMJ23:FMP23"/>
    <mergeCell ref="FMQ23:FMW23"/>
    <mergeCell ref="FMX23:FND23"/>
    <mergeCell ref="FJY23:FKE23"/>
    <mergeCell ref="FKF23:FKL23"/>
    <mergeCell ref="FKM23:FKS23"/>
    <mergeCell ref="FKT23:FKZ23"/>
    <mergeCell ref="FLA23:FLG23"/>
    <mergeCell ref="FLH23:FLN23"/>
    <mergeCell ref="FSA23:FSG23"/>
    <mergeCell ref="FSH23:FSN23"/>
    <mergeCell ref="FSO23:FSU23"/>
    <mergeCell ref="FSV23:FTB23"/>
    <mergeCell ref="FTC23:FTI23"/>
    <mergeCell ref="FTJ23:FTP23"/>
    <mergeCell ref="FQK23:FQQ23"/>
    <mergeCell ref="FQR23:FQX23"/>
    <mergeCell ref="FQY23:FRE23"/>
    <mergeCell ref="FRF23:FRL23"/>
    <mergeCell ref="FRM23:FRS23"/>
    <mergeCell ref="FRT23:FRZ23"/>
    <mergeCell ref="FOU23:FPA23"/>
    <mergeCell ref="FPB23:FPH23"/>
    <mergeCell ref="FPI23:FPO23"/>
    <mergeCell ref="FPP23:FPV23"/>
    <mergeCell ref="FPW23:FQC23"/>
    <mergeCell ref="FQD23:FQJ23"/>
    <mergeCell ref="FWW23:FXC23"/>
    <mergeCell ref="FXD23:FXJ23"/>
    <mergeCell ref="FXK23:FXQ23"/>
    <mergeCell ref="FXR23:FXX23"/>
    <mergeCell ref="FXY23:FYE23"/>
    <mergeCell ref="FYF23:FYL23"/>
    <mergeCell ref="FVG23:FVM23"/>
    <mergeCell ref="FVN23:FVT23"/>
    <mergeCell ref="FVU23:FWA23"/>
    <mergeCell ref="FWB23:FWH23"/>
    <mergeCell ref="FWI23:FWO23"/>
    <mergeCell ref="FWP23:FWV23"/>
    <mergeCell ref="FTQ23:FTW23"/>
    <mergeCell ref="FTX23:FUD23"/>
    <mergeCell ref="FUE23:FUK23"/>
    <mergeCell ref="FUL23:FUR23"/>
    <mergeCell ref="FUS23:FUY23"/>
    <mergeCell ref="FUZ23:FVF23"/>
    <mergeCell ref="GBS23:GBY23"/>
    <mergeCell ref="GBZ23:GCF23"/>
    <mergeCell ref="GCG23:GCM23"/>
    <mergeCell ref="GCN23:GCT23"/>
    <mergeCell ref="GCU23:GDA23"/>
    <mergeCell ref="GDB23:GDH23"/>
    <mergeCell ref="GAC23:GAI23"/>
    <mergeCell ref="GAJ23:GAP23"/>
    <mergeCell ref="GAQ23:GAW23"/>
    <mergeCell ref="GAX23:GBD23"/>
    <mergeCell ref="GBE23:GBK23"/>
    <mergeCell ref="GBL23:GBR23"/>
    <mergeCell ref="FYM23:FYS23"/>
    <mergeCell ref="FYT23:FYZ23"/>
    <mergeCell ref="FZA23:FZG23"/>
    <mergeCell ref="FZH23:FZN23"/>
    <mergeCell ref="FZO23:FZU23"/>
    <mergeCell ref="FZV23:GAB23"/>
    <mergeCell ref="GGO23:GGU23"/>
    <mergeCell ref="GGV23:GHB23"/>
    <mergeCell ref="GHC23:GHI23"/>
    <mergeCell ref="GHJ23:GHP23"/>
    <mergeCell ref="GHQ23:GHW23"/>
    <mergeCell ref="GHX23:GID23"/>
    <mergeCell ref="GEY23:GFE23"/>
    <mergeCell ref="GFF23:GFL23"/>
    <mergeCell ref="GFM23:GFS23"/>
    <mergeCell ref="GFT23:GFZ23"/>
    <mergeCell ref="GGA23:GGG23"/>
    <mergeCell ref="GGH23:GGN23"/>
    <mergeCell ref="GDI23:GDO23"/>
    <mergeCell ref="GDP23:GDV23"/>
    <mergeCell ref="GDW23:GEC23"/>
    <mergeCell ref="GED23:GEJ23"/>
    <mergeCell ref="GEK23:GEQ23"/>
    <mergeCell ref="GER23:GEX23"/>
    <mergeCell ref="GLK23:GLQ23"/>
    <mergeCell ref="GLR23:GLX23"/>
    <mergeCell ref="GLY23:GME23"/>
    <mergeCell ref="GMF23:GML23"/>
    <mergeCell ref="GMM23:GMS23"/>
    <mergeCell ref="GMT23:GMZ23"/>
    <mergeCell ref="GJU23:GKA23"/>
    <mergeCell ref="GKB23:GKH23"/>
    <mergeCell ref="GKI23:GKO23"/>
    <mergeCell ref="GKP23:GKV23"/>
    <mergeCell ref="GKW23:GLC23"/>
    <mergeCell ref="GLD23:GLJ23"/>
    <mergeCell ref="GIE23:GIK23"/>
    <mergeCell ref="GIL23:GIR23"/>
    <mergeCell ref="GIS23:GIY23"/>
    <mergeCell ref="GIZ23:GJF23"/>
    <mergeCell ref="GJG23:GJM23"/>
    <mergeCell ref="GJN23:GJT23"/>
    <mergeCell ref="GQG23:GQM23"/>
    <mergeCell ref="GQN23:GQT23"/>
    <mergeCell ref="GQU23:GRA23"/>
    <mergeCell ref="GRB23:GRH23"/>
    <mergeCell ref="GRI23:GRO23"/>
    <mergeCell ref="GRP23:GRV23"/>
    <mergeCell ref="GOQ23:GOW23"/>
    <mergeCell ref="GOX23:GPD23"/>
    <mergeCell ref="GPE23:GPK23"/>
    <mergeCell ref="GPL23:GPR23"/>
    <mergeCell ref="GPS23:GPY23"/>
    <mergeCell ref="GPZ23:GQF23"/>
    <mergeCell ref="GNA23:GNG23"/>
    <mergeCell ref="GNH23:GNN23"/>
    <mergeCell ref="GNO23:GNU23"/>
    <mergeCell ref="GNV23:GOB23"/>
    <mergeCell ref="GOC23:GOI23"/>
    <mergeCell ref="GOJ23:GOP23"/>
    <mergeCell ref="GVC23:GVI23"/>
    <mergeCell ref="GVJ23:GVP23"/>
    <mergeCell ref="GVQ23:GVW23"/>
    <mergeCell ref="GVX23:GWD23"/>
    <mergeCell ref="GWE23:GWK23"/>
    <mergeCell ref="GWL23:GWR23"/>
    <mergeCell ref="GTM23:GTS23"/>
    <mergeCell ref="GTT23:GTZ23"/>
    <mergeCell ref="GUA23:GUG23"/>
    <mergeCell ref="GUH23:GUN23"/>
    <mergeCell ref="GUO23:GUU23"/>
    <mergeCell ref="GUV23:GVB23"/>
    <mergeCell ref="GRW23:GSC23"/>
    <mergeCell ref="GSD23:GSJ23"/>
    <mergeCell ref="GSK23:GSQ23"/>
    <mergeCell ref="GSR23:GSX23"/>
    <mergeCell ref="GSY23:GTE23"/>
    <mergeCell ref="GTF23:GTL23"/>
    <mergeCell ref="GZY23:HAE23"/>
    <mergeCell ref="HAF23:HAL23"/>
    <mergeCell ref="HAM23:HAS23"/>
    <mergeCell ref="HAT23:HAZ23"/>
    <mergeCell ref="HBA23:HBG23"/>
    <mergeCell ref="HBH23:HBN23"/>
    <mergeCell ref="GYI23:GYO23"/>
    <mergeCell ref="GYP23:GYV23"/>
    <mergeCell ref="GYW23:GZC23"/>
    <mergeCell ref="GZD23:GZJ23"/>
    <mergeCell ref="GZK23:GZQ23"/>
    <mergeCell ref="GZR23:GZX23"/>
    <mergeCell ref="GWS23:GWY23"/>
    <mergeCell ref="GWZ23:GXF23"/>
    <mergeCell ref="GXG23:GXM23"/>
    <mergeCell ref="GXN23:GXT23"/>
    <mergeCell ref="GXU23:GYA23"/>
    <mergeCell ref="GYB23:GYH23"/>
    <mergeCell ref="HEU23:HFA23"/>
    <mergeCell ref="HFB23:HFH23"/>
    <mergeCell ref="HFI23:HFO23"/>
    <mergeCell ref="HFP23:HFV23"/>
    <mergeCell ref="HFW23:HGC23"/>
    <mergeCell ref="HGD23:HGJ23"/>
    <mergeCell ref="HDE23:HDK23"/>
    <mergeCell ref="HDL23:HDR23"/>
    <mergeCell ref="HDS23:HDY23"/>
    <mergeCell ref="HDZ23:HEF23"/>
    <mergeCell ref="HEG23:HEM23"/>
    <mergeCell ref="HEN23:HET23"/>
    <mergeCell ref="HBO23:HBU23"/>
    <mergeCell ref="HBV23:HCB23"/>
    <mergeCell ref="HCC23:HCI23"/>
    <mergeCell ref="HCJ23:HCP23"/>
    <mergeCell ref="HCQ23:HCW23"/>
    <mergeCell ref="HCX23:HDD23"/>
    <mergeCell ref="HJQ23:HJW23"/>
    <mergeCell ref="HJX23:HKD23"/>
    <mergeCell ref="HKE23:HKK23"/>
    <mergeCell ref="HKL23:HKR23"/>
    <mergeCell ref="HKS23:HKY23"/>
    <mergeCell ref="HKZ23:HLF23"/>
    <mergeCell ref="HIA23:HIG23"/>
    <mergeCell ref="HIH23:HIN23"/>
    <mergeCell ref="HIO23:HIU23"/>
    <mergeCell ref="HIV23:HJB23"/>
    <mergeCell ref="HJC23:HJI23"/>
    <mergeCell ref="HJJ23:HJP23"/>
    <mergeCell ref="HGK23:HGQ23"/>
    <mergeCell ref="HGR23:HGX23"/>
    <mergeCell ref="HGY23:HHE23"/>
    <mergeCell ref="HHF23:HHL23"/>
    <mergeCell ref="HHM23:HHS23"/>
    <mergeCell ref="HHT23:HHZ23"/>
    <mergeCell ref="HOM23:HOS23"/>
    <mergeCell ref="HOT23:HOZ23"/>
    <mergeCell ref="HPA23:HPG23"/>
    <mergeCell ref="HPH23:HPN23"/>
    <mergeCell ref="HPO23:HPU23"/>
    <mergeCell ref="HPV23:HQB23"/>
    <mergeCell ref="HMW23:HNC23"/>
    <mergeCell ref="HND23:HNJ23"/>
    <mergeCell ref="HNK23:HNQ23"/>
    <mergeCell ref="HNR23:HNX23"/>
    <mergeCell ref="HNY23:HOE23"/>
    <mergeCell ref="HOF23:HOL23"/>
    <mergeCell ref="HLG23:HLM23"/>
    <mergeCell ref="HLN23:HLT23"/>
    <mergeCell ref="HLU23:HMA23"/>
    <mergeCell ref="HMB23:HMH23"/>
    <mergeCell ref="HMI23:HMO23"/>
    <mergeCell ref="HMP23:HMV23"/>
    <mergeCell ref="HTI23:HTO23"/>
    <mergeCell ref="HTP23:HTV23"/>
    <mergeCell ref="HTW23:HUC23"/>
    <mergeCell ref="HUD23:HUJ23"/>
    <mergeCell ref="HUK23:HUQ23"/>
    <mergeCell ref="HUR23:HUX23"/>
    <mergeCell ref="HRS23:HRY23"/>
    <mergeCell ref="HRZ23:HSF23"/>
    <mergeCell ref="HSG23:HSM23"/>
    <mergeCell ref="HSN23:HST23"/>
    <mergeCell ref="HSU23:HTA23"/>
    <mergeCell ref="HTB23:HTH23"/>
    <mergeCell ref="HQC23:HQI23"/>
    <mergeCell ref="HQJ23:HQP23"/>
    <mergeCell ref="HQQ23:HQW23"/>
    <mergeCell ref="HQX23:HRD23"/>
    <mergeCell ref="HRE23:HRK23"/>
    <mergeCell ref="HRL23:HRR23"/>
    <mergeCell ref="HYE23:HYK23"/>
    <mergeCell ref="HYL23:HYR23"/>
    <mergeCell ref="HYS23:HYY23"/>
    <mergeCell ref="HYZ23:HZF23"/>
    <mergeCell ref="HZG23:HZM23"/>
    <mergeCell ref="HZN23:HZT23"/>
    <mergeCell ref="HWO23:HWU23"/>
    <mergeCell ref="HWV23:HXB23"/>
    <mergeCell ref="HXC23:HXI23"/>
    <mergeCell ref="HXJ23:HXP23"/>
    <mergeCell ref="HXQ23:HXW23"/>
    <mergeCell ref="HXX23:HYD23"/>
    <mergeCell ref="HUY23:HVE23"/>
    <mergeCell ref="HVF23:HVL23"/>
    <mergeCell ref="HVM23:HVS23"/>
    <mergeCell ref="HVT23:HVZ23"/>
    <mergeCell ref="HWA23:HWG23"/>
    <mergeCell ref="HWH23:HWN23"/>
    <mergeCell ref="IDA23:IDG23"/>
    <mergeCell ref="IDH23:IDN23"/>
    <mergeCell ref="IDO23:IDU23"/>
    <mergeCell ref="IDV23:IEB23"/>
    <mergeCell ref="IEC23:IEI23"/>
    <mergeCell ref="IEJ23:IEP23"/>
    <mergeCell ref="IBK23:IBQ23"/>
    <mergeCell ref="IBR23:IBX23"/>
    <mergeCell ref="IBY23:ICE23"/>
    <mergeCell ref="ICF23:ICL23"/>
    <mergeCell ref="ICM23:ICS23"/>
    <mergeCell ref="ICT23:ICZ23"/>
    <mergeCell ref="HZU23:IAA23"/>
    <mergeCell ref="IAB23:IAH23"/>
    <mergeCell ref="IAI23:IAO23"/>
    <mergeCell ref="IAP23:IAV23"/>
    <mergeCell ref="IAW23:IBC23"/>
    <mergeCell ref="IBD23:IBJ23"/>
    <mergeCell ref="IHW23:IIC23"/>
    <mergeCell ref="IID23:IIJ23"/>
    <mergeCell ref="IIK23:IIQ23"/>
    <mergeCell ref="IIR23:IIX23"/>
    <mergeCell ref="IIY23:IJE23"/>
    <mergeCell ref="IJF23:IJL23"/>
    <mergeCell ref="IGG23:IGM23"/>
    <mergeCell ref="IGN23:IGT23"/>
    <mergeCell ref="IGU23:IHA23"/>
    <mergeCell ref="IHB23:IHH23"/>
    <mergeCell ref="IHI23:IHO23"/>
    <mergeCell ref="IHP23:IHV23"/>
    <mergeCell ref="IEQ23:IEW23"/>
    <mergeCell ref="IEX23:IFD23"/>
    <mergeCell ref="IFE23:IFK23"/>
    <mergeCell ref="IFL23:IFR23"/>
    <mergeCell ref="IFS23:IFY23"/>
    <mergeCell ref="IFZ23:IGF23"/>
    <mergeCell ref="IMS23:IMY23"/>
    <mergeCell ref="IMZ23:INF23"/>
    <mergeCell ref="ING23:INM23"/>
    <mergeCell ref="INN23:INT23"/>
    <mergeCell ref="INU23:IOA23"/>
    <mergeCell ref="IOB23:IOH23"/>
    <mergeCell ref="ILC23:ILI23"/>
    <mergeCell ref="ILJ23:ILP23"/>
    <mergeCell ref="ILQ23:ILW23"/>
    <mergeCell ref="ILX23:IMD23"/>
    <mergeCell ref="IME23:IMK23"/>
    <mergeCell ref="IML23:IMR23"/>
    <mergeCell ref="IJM23:IJS23"/>
    <mergeCell ref="IJT23:IJZ23"/>
    <mergeCell ref="IKA23:IKG23"/>
    <mergeCell ref="IKH23:IKN23"/>
    <mergeCell ref="IKO23:IKU23"/>
    <mergeCell ref="IKV23:ILB23"/>
    <mergeCell ref="IRO23:IRU23"/>
    <mergeCell ref="IRV23:ISB23"/>
    <mergeCell ref="ISC23:ISI23"/>
    <mergeCell ref="ISJ23:ISP23"/>
    <mergeCell ref="ISQ23:ISW23"/>
    <mergeCell ref="ISX23:ITD23"/>
    <mergeCell ref="IPY23:IQE23"/>
    <mergeCell ref="IQF23:IQL23"/>
    <mergeCell ref="IQM23:IQS23"/>
    <mergeCell ref="IQT23:IQZ23"/>
    <mergeCell ref="IRA23:IRG23"/>
    <mergeCell ref="IRH23:IRN23"/>
    <mergeCell ref="IOI23:IOO23"/>
    <mergeCell ref="IOP23:IOV23"/>
    <mergeCell ref="IOW23:IPC23"/>
    <mergeCell ref="IPD23:IPJ23"/>
    <mergeCell ref="IPK23:IPQ23"/>
    <mergeCell ref="IPR23:IPX23"/>
    <mergeCell ref="IWK23:IWQ23"/>
    <mergeCell ref="IWR23:IWX23"/>
    <mergeCell ref="IWY23:IXE23"/>
    <mergeCell ref="IXF23:IXL23"/>
    <mergeCell ref="IXM23:IXS23"/>
    <mergeCell ref="IXT23:IXZ23"/>
    <mergeCell ref="IUU23:IVA23"/>
    <mergeCell ref="IVB23:IVH23"/>
    <mergeCell ref="IVI23:IVO23"/>
    <mergeCell ref="IVP23:IVV23"/>
    <mergeCell ref="IVW23:IWC23"/>
    <mergeCell ref="IWD23:IWJ23"/>
    <mergeCell ref="ITE23:ITK23"/>
    <mergeCell ref="ITL23:ITR23"/>
    <mergeCell ref="ITS23:ITY23"/>
    <mergeCell ref="ITZ23:IUF23"/>
    <mergeCell ref="IUG23:IUM23"/>
    <mergeCell ref="IUN23:IUT23"/>
    <mergeCell ref="JBG23:JBM23"/>
    <mergeCell ref="JBN23:JBT23"/>
    <mergeCell ref="JBU23:JCA23"/>
    <mergeCell ref="JCB23:JCH23"/>
    <mergeCell ref="JCI23:JCO23"/>
    <mergeCell ref="JCP23:JCV23"/>
    <mergeCell ref="IZQ23:IZW23"/>
    <mergeCell ref="IZX23:JAD23"/>
    <mergeCell ref="JAE23:JAK23"/>
    <mergeCell ref="JAL23:JAR23"/>
    <mergeCell ref="JAS23:JAY23"/>
    <mergeCell ref="JAZ23:JBF23"/>
    <mergeCell ref="IYA23:IYG23"/>
    <mergeCell ref="IYH23:IYN23"/>
    <mergeCell ref="IYO23:IYU23"/>
    <mergeCell ref="IYV23:IZB23"/>
    <mergeCell ref="IZC23:IZI23"/>
    <mergeCell ref="IZJ23:IZP23"/>
    <mergeCell ref="JGC23:JGI23"/>
    <mergeCell ref="JGJ23:JGP23"/>
    <mergeCell ref="JGQ23:JGW23"/>
    <mergeCell ref="JGX23:JHD23"/>
    <mergeCell ref="JHE23:JHK23"/>
    <mergeCell ref="JHL23:JHR23"/>
    <mergeCell ref="JEM23:JES23"/>
    <mergeCell ref="JET23:JEZ23"/>
    <mergeCell ref="JFA23:JFG23"/>
    <mergeCell ref="JFH23:JFN23"/>
    <mergeCell ref="JFO23:JFU23"/>
    <mergeCell ref="JFV23:JGB23"/>
    <mergeCell ref="JCW23:JDC23"/>
    <mergeCell ref="JDD23:JDJ23"/>
    <mergeCell ref="JDK23:JDQ23"/>
    <mergeCell ref="JDR23:JDX23"/>
    <mergeCell ref="JDY23:JEE23"/>
    <mergeCell ref="JEF23:JEL23"/>
    <mergeCell ref="JKY23:JLE23"/>
    <mergeCell ref="JLF23:JLL23"/>
    <mergeCell ref="JLM23:JLS23"/>
    <mergeCell ref="JLT23:JLZ23"/>
    <mergeCell ref="JMA23:JMG23"/>
    <mergeCell ref="JMH23:JMN23"/>
    <mergeCell ref="JJI23:JJO23"/>
    <mergeCell ref="JJP23:JJV23"/>
    <mergeCell ref="JJW23:JKC23"/>
    <mergeCell ref="JKD23:JKJ23"/>
    <mergeCell ref="JKK23:JKQ23"/>
    <mergeCell ref="JKR23:JKX23"/>
    <mergeCell ref="JHS23:JHY23"/>
    <mergeCell ref="JHZ23:JIF23"/>
    <mergeCell ref="JIG23:JIM23"/>
    <mergeCell ref="JIN23:JIT23"/>
    <mergeCell ref="JIU23:JJA23"/>
    <mergeCell ref="JJB23:JJH23"/>
    <mergeCell ref="JPU23:JQA23"/>
    <mergeCell ref="JQB23:JQH23"/>
    <mergeCell ref="JQI23:JQO23"/>
    <mergeCell ref="JQP23:JQV23"/>
    <mergeCell ref="JQW23:JRC23"/>
    <mergeCell ref="JRD23:JRJ23"/>
    <mergeCell ref="JOE23:JOK23"/>
    <mergeCell ref="JOL23:JOR23"/>
    <mergeCell ref="JOS23:JOY23"/>
    <mergeCell ref="JOZ23:JPF23"/>
    <mergeCell ref="JPG23:JPM23"/>
    <mergeCell ref="JPN23:JPT23"/>
    <mergeCell ref="JMO23:JMU23"/>
    <mergeCell ref="JMV23:JNB23"/>
    <mergeCell ref="JNC23:JNI23"/>
    <mergeCell ref="JNJ23:JNP23"/>
    <mergeCell ref="JNQ23:JNW23"/>
    <mergeCell ref="JNX23:JOD23"/>
    <mergeCell ref="JUQ23:JUW23"/>
    <mergeCell ref="JUX23:JVD23"/>
    <mergeCell ref="JVE23:JVK23"/>
    <mergeCell ref="JVL23:JVR23"/>
    <mergeCell ref="JVS23:JVY23"/>
    <mergeCell ref="JVZ23:JWF23"/>
    <mergeCell ref="JTA23:JTG23"/>
    <mergeCell ref="JTH23:JTN23"/>
    <mergeCell ref="JTO23:JTU23"/>
    <mergeCell ref="JTV23:JUB23"/>
    <mergeCell ref="JUC23:JUI23"/>
    <mergeCell ref="JUJ23:JUP23"/>
    <mergeCell ref="JRK23:JRQ23"/>
    <mergeCell ref="JRR23:JRX23"/>
    <mergeCell ref="JRY23:JSE23"/>
    <mergeCell ref="JSF23:JSL23"/>
    <mergeCell ref="JSM23:JSS23"/>
    <mergeCell ref="JST23:JSZ23"/>
    <mergeCell ref="JZM23:JZS23"/>
    <mergeCell ref="JZT23:JZZ23"/>
    <mergeCell ref="KAA23:KAG23"/>
    <mergeCell ref="KAH23:KAN23"/>
    <mergeCell ref="KAO23:KAU23"/>
    <mergeCell ref="KAV23:KBB23"/>
    <mergeCell ref="JXW23:JYC23"/>
    <mergeCell ref="JYD23:JYJ23"/>
    <mergeCell ref="JYK23:JYQ23"/>
    <mergeCell ref="JYR23:JYX23"/>
    <mergeCell ref="JYY23:JZE23"/>
    <mergeCell ref="JZF23:JZL23"/>
    <mergeCell ref="JWG23:JWM23"/>
    <mergeCell ref="JWN23:JWT23"/>
    <mergeCell ref="JWU23:JXA23"/>
    <mergeCell ref="JXB23:JXH23"/>
    <mergeCell ref="JXI23:JXO23"/>
    <mergeCell ref="JXP23:JXV23"/>
    <mergeCell ref="KEI23:KEO23"/>
    <mergeCell ref="KEP23:KEV23"/>
    <mergeCell ref="KEW23:KFC23"/>
    <mergeCell ref="KFD23:KFJ23"/>
    <mergeCell ref="KFK23:KFQ23"/>
    <mergeCell ref="KFR23:KFX23"/>
    <mergeCell ref="KCS23:KCY23"/>
    <mergeCell ref="KCZ23:KDF23"/>
    <mergeCell ref="KDG23:KDM23"/>
    <mergeCell ref="KDN23:KDT23"/>
    <mergeCell ref="KDU23:KEA23"/>
    <mergeCell ref="KEB23:KEH23"/>
    <mergeCell ref="KBC23:KBI23"/>
    <mergeCell ref="KBJ23:KBP23"/>
    <mergeCell ref="KBQ23:KBW23"/>
    <mergeCell ref="KBX23:KCD23"/>
    <mergeCell ref="KCE23:KCK23"/>
    <mergeCell ref="KCL23:KCR23"/>
    <mergeCell ref="KJE23:KJK23"/>
    <mergeCell ref="KJL23:KJR23"/>
    <mergeCell ref="KJS23:KJY23"/>
    <mergeCell ref="KJZ23:KKF23"/>
    <mergeCell ref="KKG23:KKM23"/>
    <mergeCell ref="KKN23:KKT23"/>
    <mergeCell ref="KHO23:KHU23"/>
    <mergeCell ref="KHV23:KIB23"/>
    <mergeCell ref="KIC23:KII23"/>
    <mergeCell ref="KIJ23:KIP23"/>
    <mergeCell ref="KIQ23:KIW23"/>
    <mergeCell ref="KIX23:KJD23"/>
    <mergeCell ref="KFY23:KGE23"/>
    <mergeCell ref="KGF23:KGL23"/>
    <mergeCell ref="KGM23:KGS23"/>
    <mergeCell ref="KGT23:KGZ23"/>
    <mergeCell ref="KHA23:KHG23"/>
    <mergeCell ref="KHH23:KHN23"/>
    <mergeCell ref="KOA23:KOG23"/>
    <mergeCell ref="KOH23:KON23"/>
    <mergeCell ref="KOO23:KOU23"/>
    <mergeCell ref="KOV23:KPB23"/>
    <mergeCell ref="KPC23:KPI23"/>
    <mergeCell ref="KPJ23:KPP23"/>
    <mergeCell ref="KMK23:KMQ23"/>
    <mergeCell ref="KMR23:KMX23"/>
    <mergeCell ref="KMY23:KNE23"/>
    <mergeCell ref="KNF23:KNL23"/>
    <mergeCell ref="KNM23:KNS23"/>
    <mergeCell ref="KNT23:KNZ23"/>
    <mergeCell ref="KKU23:KLA23"/>
    <mergeCell ref="KLB23:KLH23"/>
    <mergeCell ref="KLI23:KLO23"/>
    <mergeCell ref="KLP23:KLV23"/>
    <mergeCell ref="KLW23:KMC23"/>
    <mergeCell ref="KMD23:KMJ23"/>
    <mergeCell ref="KSW23:KTC23"/>
    <mergeCell ref="KTD23:KTJ23"/>
    <mergeCell ref="KTK23:KTQ23"/>
    <mergeCell ref="KTR23:KTX23"/>
    <mergeCell ref="KTY23:KUE23"/>
    <mergeCell ref="KUF23:KUL23"/>
    <mergeCell ref="KRG23:KRM23"/>
    <mergeCell ref="KRN23:KRT23"/>
    <mergeCell ref="KRU23:KSA23"/>
    <mergeCell ref="KSB23:KSH23"/>
    <mergeCell ref="KSI23:KSO23"/>
    <mergeCell ref="KSP23:KSV23"/>
    <mergeCell ref="KPQ23:KPW23"/>
    <mergeCell ref="KPX23:KQD23"/>
    <mergeCell ref="KQE23:KQK23"/>
    <mergeCell ref="KQL23:KQR23"/>
    <mergeCell ref="KQS23:KQY23"/>
    <mergeCell ref="KQZ23:KRF23"/>
    <mergeCell ref="KXS23:KXY23"/>
    <mergeCell ref="KXZ23:KYF23"/>
    <mergeCell ref="KYG23:KYM23"/>
    <mergeCell ref="KYN23:KYT23"/>
    <mergeCell ref="KYU23:KZA23"/>
    <mergeCell ref="KZB23:KZH23"/>
    <mergeCell ref="KWC23:KWI23"/>
    <mergeCell ref="KWJ23:KWP23"/>
    <mergeCell ref="KWQ23:KWW23"/>
    <mergeCell ref="KWX23:KXD23"/>
    <mergeCell ref="KXE23:KXK23"/>
    <mergeCell ref="KXL23:KXR23"/>
    <mergeCell ref="KUM23:KUS23"/>
    <mergeCell ref="KUT23:KUZ23"/>
    <mergeCell ref="KVA23:KVG23"/>
    <mergeCell ref="KVH23:KVN23"/>
    <mergeCell ref="KVO23:KVU23"/>
    <mergeCell ref="KVV23:KWB23"/>
    <mergeCell ref="LCO23:LCU23"/>
    <mergeCell ref="LCV23:LDB23"/>
    <mergeCell ref="LDC23:LDI23"/>
    <mergeCell ref="LDJ23:LDP23"/>
    <mergeCell ref="LDQ23:LDW23"/>
    <mergeCell ref="LDX23:LED23"/>
    <mergeCell ref="LAY23:LBE23"/>
    <mergeCell ref="LBF23:LBL23"/>
    <mergeCell ref="LBM23:LBS23"/>
    <mergeCell ref="LBT23:LBZ23"/>
    <mergeCell ref="LCA23:LCG23"/>
    <mergeCell ref="LCH23:LCN23"/>
    <mergeCell ref="KZI23:KZO23"/>
    <mergeCell ref="KZP23:KZV23"/>
    <mergeCell ref="KZW23:LAC23"/>
    <mergeCell ref="LAD23:LAJ23"/>
    <mergeCell ref="LAK23:LAQ23"/>
    <mergeCell ref="LAR23:LAX23"/>
    <mergeCell ref="LHK23:LHQ23"/>
    <mergeCell ref="LHR23:LHX23"/>
    <mergeCell ref="LHY23:LIE23"/>
    <mergeCell ref="LIF23:LIL23"/>
    <mergeCell ref="LIM23:LIS23"/>
    <mergeCell ref="LIT23:LIZ23"/>
    <mergeCell ref="LFU23:LGA23"/>
    <mergeCell ref="LGB23:LGH23"/>
    <mergeCell ref="LGI23:LGO23"/>
    <mergeCell ref="LGP23:LGV23"/>
    <mergeCell ref="LGW23:LHC23"/>
    <mergeCell ref="LHD23:LHJ23"/>
    <mergeCell ref="LEE23:LEK23"/>
    <mergeCell ref="LEL23:LER23"/>
    <mergeCell ref="LES23:LEY23"/>
    <mergeCell ref="LEZ23:LFF23"/>
    <mergeCell ref="LFG23:LFM23"/>
    <mergeCell ref="LFN23:LFT23"/>
    <mergeCell ref="LMG23:LMM23"/>
    <mergeCell ref="LMN23:LMT23"/>
    <mergeCell ref="LMU23:LNA23"/>
    <mergeCell ref="LNB23:LNH23"/>
    <mergeCell ref="LNI23:LNO23"/>
    <mergeCell ref="LNP23:LNV23"/>
    <mergeCell ref="LKQ23:LKW23"/>
    <mergeCell ref="LKX23:LLD23"/>
    <mergeCell ref="LLE23:LLK23"/>
    <mergeCell ref="LLL23:LLR23"/>
    <mergeCell ref="LLS23:LLY23"/>
    <mergeCell ref="LLZ23:LMF23"/>
    <mergeCell ref="LJA23:LJG23"/>
    <mergeCell ref="LJH23:LJN23"/>
    <mergeCell ref="LJO23:LJU23"/>
    <mergeCell ref="LJV23:LKB23"/>
    <mergeCell ref="LKC23:LKI23"/>
    <mergeCell ref="LKJ23:LKP23"/>
    <mergeCell ref="LRC23:LRI23"/>
    <mergeCell ref="LRJ23:LRP23"/>
    <mergeCell ref="LRQ23:LRW23"/>
    <mergeCell ref="LRX23:LSD23"/>
    <mergeCell ref="LSE23:LSK23"/>
    <mergeCell ref="LSL23:LSR23"/>
    <mergeCell ref="LPM23:LPS23"/>
    <mergeCell ref="LPT23:LPZ23"/>
    <mergeCell ref="LQA23:LQG23"/>
    <mergeCell ref="LQH23:LQN23"/>
    <mergeCell ref="LQO23:LQU23"/>
    <mergeCell ref="LQV23:LRB23"/>
    <mergeCell ref="LNW23:LOC23"/>
    <mergeCell ref="LOD23:LOJ23"/>
    <mergeCell ref="LOK23:LOQ23"/>
    <mergeCell ref="LOR23:LOX23"/>
    <mergeCell ref="LOY23:LPE23"/>
    <mergeCell ref="LPF23:LPL23"/>
    <mergeCell ref="LVY23:LWE23"/>
    <mergeCell ref="LWF23:LWL23"/>
    <mergeCell ref="LWM23:LWS23"/>
    <mergeCell ref="LWT23:LWZ23"/>
    <mergeCell ref="LXA23:LXG23"/>
    <mergeCell ref="LXH23:LXN23"/>
    <mergeCell ref="LUI23:LUO23"/>
    <mergeCell ref="LUP23:LUV23"/>
    <mergeCell ref="LUW23:LVC23"/>
    <mergeCell ref="LVD23:LVJ23"/>
    <mergeCell ref="LVK23:LVQ23"/>
    <mergeCell ref="LVR23:LVX23"/>
    <mergeCell ref="LSS23:LSY23"/>
    <mergeCell ref="LSZ23:LTF23"/>
    <mergeCell ref="LTG23:LTM23"/>
    <mergeCell ref="LTN23:LTT23"/>
    <mergeCell ref="LTU23:LUA23"/>
    <mergeCell ref="LUB23:LUH23"/>
    <mergeCell ref="MAU23:MBA23"/>
    <mergeCell ref="MBB23:MBH23"/>
    <mergeCell ref="MBI23:MBO23"/>
    <mergeCell ref="MBP23:MBV23"/>
    <mergeCell ref="MBW23:MCC23"/>
    <mergeCell ref="MCD23:MCJ23"/>
    <mergeCell ref="LZE23:LZK23"/>
    <mergeCell ref="LZL23:LZR23"/>
    <mergeCell ref="LZS23:LZY23"/>
    <mergeCell ref="LZZ23:MAF23"/>
    <mergeCell ref="MAG23:MAM23"/>
    <mergeCell ref="MAN23:MAT23"/>
    <mergeCell ref="LXO23:LXU23"/>
    <mergeCell ref="LXV23:LYB23"/>
    <mergeCell ref="LYC23:LYI23"/>
    <mergeCell ref="LYJ23:LYP23"/>
    <mergeCell ref="LYQ23:LYW23"/>
    <mergeCell ref="LYX23:LZD23"/>
    <mergeCell ref="MFQ23:MFW23"/>
    <mergeCell ref="MFX23:MGD23"/>
    <mergeCell ref="MGE23:MGK23"/>
    <mergeCell ref="MGL23:MGR23"/>
    <mergeCell ref="MGS23:MGY23"/>
    <mergeCell ref="MGZ23:MHF23"/>
    <mergeCell ref="MEA23:MEG23"/>
    <mergeCell ref="MEH23:MEN23"/>
    <mergeCell ref="MEO23:MEU23"/>
    <mergeCell ref="MEV23:MFB23"/>
    <mergeCell ref="MFC23:MFI23"/>
    <mergeCell ref="MFJ23:MFP23"/>
    <mergeCell ref="MCK23:MCQ23"/>
    <mergeCell ref="MCR23:MCX23"/>
    <mergeCell ref="MCY23:MDE23"/>
    <mergeCell ref="MDF23:MDL23"/>
    <mergeCell ref="MDM23:MDS23"/>
    <mergeCell ref="MDT23:MDZ23"/>
    <mergeCell ref="MKM23:MKS23"/>
    <mergeCell ref="MKT23:MKZ23"/>
    <mergeCell ref="MLA23:MLG23"/>
    <mergeCell ref="MLH23:MLN23"/>
    <mergeCell ref="MLO23:MLU23"/>
    <mergeCell ref="MLV23:MMB23"/>
    <mergeCell ref="MIW23:MJC23"/>
    <mergeCell ref="MJD23:MJJ23"/>
    <mergeCell ref="MJK23:MJQ23"/>
    <mergeCell ref="MJR23:MJX23"/>
    <mergeCell ref="MJY23:MKE23"/>
    <mergeCell ref="MKF23:MKL23"/>
    <mergeCell ref="MHG23:MHM23"/>
    <mergeCell ref="MHN23:MHT23"/>
    <mergeCell ref="MHU23:MIA23"/>
    <mergeCell ref="MIB23:MIH23"/>
    <mergeCell ref="MII23:MIO23"/>
    <mergeCell ref="MIP23:MIV23"/>
    <mergeCell ref="MPI23:MPO23"/>
    <mergeCell ref="MPP23:MPV23"/>
    <mergeCell ref="MPW23:MQC23"/>
    <mergeCell ref="MQD23:MQJ23"/>
    <mergeCell ref="MQK23:MQQ23"/>
    <mergeCell ref="MQR23:MQX23"/>
    <mergeCell ref="MNS23:MNY23"/>
    <mergeCell ref="MNZ23:MOF23"/>
    <mergeCell ref="MOG23:MOM23"/>
    <mergeCell ref="MON23:MOT23"/>
    <mergeCell ref="MOU23:MPA23"/>
    <mergeCell ref="MPB23:MPH23"/>
    <mergeCell ref="MMC23:MMI23"/>
    <mergeCell ref="MMJ23:MMP23"/>
    <mergeCell ref="MMQ23:MMW23"/>
    <mergeCell ref="MMX23:MND23"/>
    <mergeCell ref="MNE23:MNK23"/>
    <mergeCell ref="MNL23:MNR23"/>
    <mergeCell ref="MUE23:MUK23"/>
    <mergeCell ref="MUL23:MUR23"/>
    <mergeCell ref="MUS23:MUY23"/>
    <mergeCell ref="MUZ23:MVF23"/>
    <mergeCell ref="MVG23:MVM23"/>
    <mergeCell ref="MVN23:MVT23"/>
    <mergeCell ref="MSO23:MSU23"/>
    <mergeCell ref="MSV23:MTB23"/>
    <mergeCell ref="MTC23:MTI23"/>
    <mergeCell ref="MTJ23:MTP23"/>
    <mergeCell ref="MTQ23:MTW23"/>
    <mergeCell ref="MTX23:MUD23"/>
    <mergeCell ref="MQY23:MRE23"/>
    <mergeCell ref="MRF23:MRL23"/>
    <mergeCell ref="MRM23:MRS23"/>
    <mergeCell ref="MRT23:MRZ23"/>
    <mergeCell ref="MSA23:MSG23"/>
    <mergeCell ref="MSH23:MSN23"/>
    <mergeCell ref="MZA23:MZG23"/>
    <mergeCell ref="MZH23:MZN23"/>
    <mergeCell ref="MZO23:MZU23"/>
    <mergeCell ref="MZV23:NAB23"/>
    <mergeCell ref="NAC23:NAI23"/>
    <mergeCell ref="NAJ23:NAP23"/>
    <mergeCell ref="MXK23:MXQ23"/>
    <mergeCell ref="MXR23:MXX23"/>
    <mergeCell ref="MXY23:MYE23"/>
    <mergeCell ref="MYF23:MYL23"/>
    <mergeCell ref="MYM23:MYS23"/>
    <mergeCell ref="MYT23:MYZ23"/>
    <mergeCell ref="MVU23:MWA23"/>
    <mergeCell ref="MWB23:MWH23"/>
    <mergeCell ref="MWI23:MWO23"/>
    <mergeCell ref="MWP23:MWV23"/>
    <mergeCell ref="MWW23:MXC23"/>
    <mergeCell ref="MXD23:MXJ23"/>
    <mergeCell ref="NDW23:NEC23"/>
    <mergeCell ref="NED23:NEJ23"/>
    <mergeCell ref="NEK23:NEQ23"/>
    <mergeCell ref="NER23:NEX23"/>
    <mergeCell ref="NEY23:NFE23"/>
    <mergeCell ref="NFF23:NFL23"/>
    <mergeCell ref="NCG23:NCM23"/>
    <mergeCell ref="NCN23:NCT23"/>
    <mergeCell ref="NCU23:NDA23"/>
    <mergeCell ref="NDB23:NDH23"/>
    <mergeCell ref="NDI23:NDO23"/>
    <mergeCell ref="NDP23:NDV23"/>
    <mergeCell ref="NAQ23:NAW23"/>
    <mergeCell ref="NAX23:NBD23"/>
    <mergeCell ref="NBE23:NBK23"/>
    <mergeCell ref="NBL23:NBR23"/>
    <mergeCell ref="NBS23:NBY23"/>
    <mergeCell ref="NBZ23:NCF23"/>
    <mergeCell ref="NIS23:NIY23"/>
    <mergeCell ref="NIZ23:NJF23"/>
    <mergeCell ref="NJG23:NJM23"/>
    <mergeCell ref="NJN23:NJT23"/>
    <mergeCell ref="NJU23:NKA23"/>
    <mergeCell ref="NKB23:NKH23"/>
    <mergeCell ref="NHC23:NHI23"/>
    <mergeCell ref="NHJ23:NHP23"/>
    <mergeCell ref="NHQ23:NHW23"/>
    <mergeCell ref="NHX23:NID23"/>
    <mergeCell ref="NIE23:NIK23"/>
    <mergeCell ref="NIL23:NIR23"/>
    <mergeCell ref="NFM23:NFS23"/>
    <mergeCell ref="NFT23:NFZ23"/>
    <mergeCell ref="NGA23:NGG23"/>
    <mergeCell ref="NGH23:NGN23"/>
    <mergeCell ref="NGO23:NGU23"/>
    <mergeCell ref="NGV23:NHB23"/>
    <mergeCell ref="NNO23:NNU23"/>
    <mergeCell ref="NNV23:NOB23"/>
    <mergeCell ref="NOC23:NOI23"/>
    <mergeCell ref="NOJ23:NOP23"/>
    <mergeCell ref="NOQ23:NOW23"/>
    <mergeCell ref="NOX23:NPD23"/>
    <mergeCell ref="NLY23:NME23"/>
    <mergeCell ref="NMF23:NML23"/>
    <mergeCell ref="NMM23:NMS23"/>
    <mergeCell ref="NMT23:NMZ23"/>
    <mergeCell ref="NNA23:NNG23"/>
    <mergeCell ref="NNH23:NNN23"/>
    <mergeCell ref="NKI23:NKO23"/>
    <mergeCell ref="NKP23:NKV23"/>
    <mergeCell ref="NKW23:NLC23"/>
    <mergeCell ref="NLD23:NLJ23"/>
    <mergeCell ref="NLK23:NLQ23"/>
    <mergeCell ref="NLR23:NLX23"/>
    <mergeCell ref="NSK23:NSQ23"/>
    <mergeCell ref="NSR23:NSX23"/>
    <mergeCell ref="NSY23:NTE23"/>
    <mergeCell ref="NTF23:NTL23"/>
    <mergeCell ref="NTM23:NTS23"/>
    <mergeCell ref="NTT23:NTZ23"/>
    <mergeCell ref="NQU23:NRA23"/>
    <mergeCell ref="NRB23:NRH23"/>
    <mergeCell ref="NRI23:NRO23"/>
    <mergeCell ref="NRP23:NRV23"/>
    <mergeCell ref="NRW23:NSC23"/>
    <mergeCell ref="NSD23:NSJ23"/>
    <mergeCell ref="NPE23:NPK23"/>
    <mergeCell ref="NPL23:NPR23"/>
    <mergeCell ref="NPS23:NPY23"/>
    <mergeCell ref="NPZ23:NQF23"/>
    <mergeCell ref="NQG23:NQM23"/>
    <mergeCell ref="NQN23:NQT23"/>
    <mergeCell ref="NXG23:NXM23"/>
    <mergeCell ref="NXN23:NXT23"/>
    <mergeCell ref="NXU23:NYA23"/>
    <mergeCell ref="NYB23:NYH23"/>
    <mergeCell ref="NYI23:NYO23"/>
    <mergeCell ref="NYP23:NYV23"/>
    <mergeCell ref="NVQ23:NVW23"/>
    <mergeCell ref="NVX23:NWD23"/>
    <mergeCell ref="NWE23:NWK23"/>
    <mergeCell ref="NWL23:NWR23"/>
    <mergeCell ref="NWS23:NWY23"/>
    <mergeCell ref="NWZ23:NXF23"/>
    <mergeCell ref="NUA23:NUG23"/>
    <mergeCell ref="NUH23:NUN23"/>
    <mergeCell ref="NUO23:NUU23"/>
    <mergeCell ref="NUV23:NVB23"/>
    <mergeCell ref="NVC23:NVI23"/>
    <mergeCell ref="NVJ23:NVP23"/>
    <mergeCell ref="OCC23:OCI23"/>
    <mergeCell ref="OCJ23:OCP23"/>
    <mergeCell ref="OCQ23:OCW23"/>
    <mergeCell ref="OCX23:ODD23"/>
    <mergeCell ref="ODE23:ODK23"/>
    <mergeCell ref="ODL23:ODR23"/>
    <mergeCell ref="OAM23:OAS23"/>
    <mergeCell ref="OAT23:OAZ23"/>
    <mergeCell ref="OBA23:OBG23"/>
    <mergeCell ref="OBH23:OBN23"/>
    <mergeCell ref="OBO23:OBU23"/>
    <mergeCell ref="OBV23:OCB23"/>
    <mergeCell ref="NYW23:NZC23"/>
    <mergeCell ref="NZD23:NZJ23"/>
    <mergeCell ref="NZK23:NZQ23"/>
    <mergeCell ref="NZR23:NZX23"/>
    <mergeCell ref="NZY23:OAE23"/>
    <mergeCell ref="OAF23:OAL23"/>
    <mergeCell ref="OGY23:OHE23"/>
    <mergeCell ref="OHF23:OHL23"/>
    <mergeCell ref="OHM23:OHS23"/>
    <mergeCell ref="OHT23:OHZ23"/>
    <mergeCell ref="OIA23:OIG23"/>
    <mergeCell ref="OIH23:OIN23"/>
    <mergeCell ref="OFI23:OFO23"/>
    <mergeCell ref="OFP23:OFV23"/>
    <mergeCell ref="OFW23:OGC23"/>
    <mergeCell ref="OGD23:OGJ23"/>
    <mergeCell ref="OGK23:OGQ23"/>
    <mergeCell ref="OGR23:OGX23"/>
    <mergeCell ref="ODS23:ODY23"/>
    <mergeCell ref="ODZ23:OEF23"/>
    <mergeCell ref="OEG23:OEM23"/>
    <mergeCell ref="OEN23:OET23"/>
    <mergeCell ref="OEU23:OFA23"/>
    <mergeCell ref="OFB23:OFH23"/>
    <mergeCell ref="OLU23:OMA23"/>
    <mergeCell ref="OMB23:OMH23"/>
    <mergeCell ref="OMI23:OMO23"/>
    <mergeCell ref="OMP23:OMV23"/>
    <mergeCell ref="OMW23:ONC23"/>
    <mergeCell ref="OND23:ONJ23"/>
    <mergeCell ref="OKE23:OKK23"/>
    <mergeCell ref="OKL23:OKR23"/>
    <mergeCell ref="OKS23:OKY23"/>
    <mergeCell ref="OKZ23:OLF23"/>
    <mergeCell ref="OLG23:OLM23"/>
    <mergeCell ref="OLN23:OLT23"/>
    <mergeCell ref="OIO23:OIU23"/>
    <mergeCell ref="OIV23:OJB23"/>
    <mergeCell ref="OJC23:OJI23"/>
    <mergeCell ref="OJJ23:OJP23"/>
    <mergeCell ref="OJQ23:OJW23"/>
    <mergeCell ref="OJX23:OKD23"/>
    <mergeCell ref="OQQ23:OQW23"/>
    <mergeCell ref="OQX23:ORD23"/>
    <mergeCell ref="ORE23:ORK23"/>
    <mergeCell ref="ORL23:ORR23"/>
    <mergeCell ref="ORS23:ORY23"/>
    <mergeCell ref="ORZ23:OSF23"/>
    <mergeCell ref="OPA23:OPG23"/>
    <mergeCell ref="OPH23:OPN23"/>
    <mergeCell ref="OPO23:OPU23"/>
    <mergeCell ref="OPV23:OQB23"/>
    <mergeCell ref="OQC23:OQI23"/>
    <mergeCell ref="OQJ23:OQP23"/>
    <mergeCell ref="ONK23:ONQ23"/>
    <mergeCell ref="ONR23:ONX23"/>
    <mergeCell ref="ONY23:OOE23"/>
    <mergeCell ref="OOF23:OOL23"/>
    <mergeCell ref="OOM23:OOS23"/>
    <mergeCell ref="OOT23:OOZ23"/>
    <mergeCell ref="OVM23:OVS23"/>
    <mergeCell ref="OVT23:OVZ23"/>
    <mergeCell ref="OWA23:OWG23"/>
    <mergeCell ref="OWH23:OWN23"/>
    <mergeCell ref="OWO23:OWU23"/>
    <mergeCell ref="OWV23:OXB23"/>
    <mergeCell ref="OTW23:OUC23"/>
    <mergeCell ref="OUD23:OUJ23"/>
    <mergeCell ref="OUK23:OUQ23"/>
    <mergeCell ref="OUR23:OUX23"/>
    <mergeCell ref="OUY23:OVE23"/>
    <mergeCell ref="OVF23:OVL23"/>
    <mergeCell ref="OSG23:OSM23"/>
    <mergeCell ref="OSN23:OST23"/>
    <mergeCell ref="OSU23:OTA23"/>
    <mergeCell ref="OTB23:OTH23"/>
    <mergeCell ref="OTI23:OTO23"/>
    <mergeCell ref="OTP23:OTV23"/>
    <mergeCell ref="PAI23:PAO23"/>
    <mergeCell ref="PAP23:PAV23"/>
    <mergeCell ref="PAW23:PBC23"/>
    <mergeCell ref="PBD23:PBJ23"/>
    <mergeCell ref="PBK23:PBQ23"/>
    <mergeCell ref="PBR23:PBX23"/>
    <mergeCell ref="OYS23:OYY23"/>
    <mergeCell ref="OYZ23:OZF23"/>
    <mergeCell ref="OZG23:OZM23"/>
    <mergeCell ref="OZN23:OZT23"/>
    <mergeCell ref="OZU23:PAA23"/>
    <mergeCell ref="PAB23:PAH23"/>
    <mergeCell ref="OXC23:OXI23"/>
    <mergeCell ref="OXJ23:OXP23"/>
    <mergeCell ref="OXQ23:OXW23"/>
    <mergeCell ref="OXX23:OYD23"/>
    <mergeCell ref="OYE23:OYK23"/>
    <mergeCell ref="OYL23:OYR23"/>
    <mergeCell ref="PFE23:PFK23"/>
    <mergeCell ref="PFL23:PFR23"/>
    <mergeCell ref="PFS23:PFY23"/>
    <mergeCell ref="PFZ23:PGF23"/>
    <mergeCell ref="PGG23:PGM23"/>
    <mergeCell ref="PGN23:PGT23"/>
    <mergeCell ref="PDO23:PDU23"/>
    <mergeCell ref="PDV23:PEB23"/>
    <mergeCell ref="PEC23:PEI23"/>
    <mergeCell ref="PEJ23:PEP23"/>
    <mergeCell ref="PEQ23:PEW23"/>
    <mergeCell ref="PEX23:PFD23"/>
    <mergeCell ref="PBY23:PCE23"/>
    <mergeCell ref="PCF23:PCL23"/>
    <mergeCell ref="PCM23:PCS23"/>
    <mergeCell ref="PCT23:PCZ23"/>
    <mergeCell ref="PDA23:PDG23"/>
    <mergeCell ref="PDH23:PDN23"/>
    <mergeCell ref="PKA23:PKG23"/>
    <mergeCell ref="PKH23:PKN23"/>
    <mergeCell ref="PKO23:PKU23"/>
    <mergeCell ref="PKV23:PLB23"/>
    <mergeCell ref="PLC23:PLI23"/>
    <mergeCell ref="PLJ23:PLP23"/>
    <mergeCell ref="PIK23:PIQ23"/>
    <mergeCell ref="PIR23:PIX23"/>
    <mergeCell ref="PIY23:PJE23"/>
    <mergeCell ref="PJF23:PJL23"/>
    <mergeCell ref="PJM23:PJS23"/>
    <mergeCell ref="PJT23:PJZ23"/>
    <mergeCell ref="PGU23:PHA23"/>
    <mergeCell ref="PHB23:PHH23"/>
    <mergeCell ref="PHI23:PHO23"/>
    <mergeCell ref="PHP23:PHV23"/>
    <mergeCell ref="PHW23:PIC23"/>
    <mergeCell ref="PID23:PIJ23"/>
    <mergeCell ref="POW23:PPC23"/>
    <mergeCell ref="PPD23:PPJ23"/>
    <mergeCell ref="PPK23:PPQ23"/>
    <mergeCell ref="PPR23:PPX23"/>
    <mergeCell ref="PPY23:PQE23"/>
    <mergeCell ref="PQF23:PQL23"/>
    <mergeCell ref="PNG23:PNM23"/>
    <mergeCell ref="PNN23:PNT23"/>
    <mergeCell ref="PNU23:POA23"/>
    <mergeCell ref="POB23:POH23"/>
    <mergeCell ref="POI23:POO23"/>
    <mergeCell ref="POP23:POV23"/>
    <mergeCell ref="PLQ23:PLW23"/>
    <mergeCell ref="PLX23:PMD23"/>
    <mergeCell ref="PME23:PMK23"/>
    <mergeCell ref="PML23:PMR23"/>
    <mergeCell ref="PMS23:PMY23"/>
    <mergeCell ref="PMZ23:PNF23"/>
    <mergeCell ref="PTS23:PTY23"/>
    <mergeCell ref="PTZ23:PUF23"/>
    <mergeCell ref="PUG23:PUM23"/>
    <mergeCell ref="PUN23:PUT23"/>
    <mergeCell ref="PUU23:PVA23"/>
    <mergeCell ref="PVB23:PVH23"/>
    <mergeCell ref="PSC23:PSI23"/>
    <mergeCell ref="PSJ23:PSP23"/>
    <mergeCell ref="PSQ23:PSW23"/>
    <mergeCell ref="PSX23:PTD23"/>
    <mergeCell ref="PTE23:PTK23"/>
    <mergeCell ref="PTL23:PTR23"/>
    <mergeCell ref="PQM23:PQS23"/>
    <mergeCell ref="PQT23:PQZ23"/>
    <mergeCell ref="PRA23:PRG23"/>
    <mergeCell ref="PRH23:PRN23"/>
    <mergeCell ref="PRO23:PRU23"/>
    <mergeCell ref="PRV23:PSB23"/>
    <mergeCell ref="PYO23:PYU23"/>
    <mergeCell ref="PYV23:PZB23"/>
    <mergeCell ref="PZC23:PZI23"/>
    <mergeCell ref="PZJ23:PZP23"/>
    <mergeCell ref="PZQ23:PZW23"/>
    <mergeCell ref="PZX23:QAD23"/>
    <mergeCell ref="PWY23:PXE23"/>
    <mergeCell ref="PXF23:PXL23"/>
    <mergeCell ref="PXM23:PXS23"/>
    <mergeCell ref="PXT23:PXZ23"/>
    <mergeCell ref="PYA23:PYG23"/>
    <mergeCell ref="PYH23:PYN23"/>
    <mergeCell ref="PVI23:PVO23"/>
    <mergeCell ref="PVP23:PVV23"/>
    <mergeCell ref="PVW23:PWC23"/>
    <mergeCell ref="PWD23:PWJ23"/>
    <mergeCell ref="PWK23:PWQ23"/>
    <mergeCell ref="PWR23:PWX23"/>
    <mergeCell ref="QDK23:QDQ23"/>
    <mergeCell ref="QDR23:QDX23"/>
    <mergeCell ref="QDY23:QEE23"/>
    <mergeCell ref="QEF23:QEL23"/>
    <mergeCell ref="QEM23:QES23"/>
    <mergeCell ref="QET23:QEZ23"/>
    <mergeCell ref="QBU23:QCA23"/>
    <mergeCell ref="QCB23:QCH23"/>
    <mergeCell ref="QCI23:QCO23"/>
    <mergeCell ref="QCP23:QCV23"/>
    <mergeCell ref="QCW23:QDC23"/>
    <mergeCell ref="QDD23:QDJ23"/>
    <mergeCell ref="QAE23:QAK23"/>
    <mergeCell ref="QAL23:QAR23"/>
    <mergeCell ref="QAS23:QAY23"/>
    <mergeCell ref="QAZ23:QBF23"/>
    <mergeCell ref="QBG23:QBM23"/>
    <mergeCell ref="QBN23:QBT23"/>
    <mergeCell ref="QIG23:QIM23"/>
    <mergeCell ref="QIN23:QIT23"/>
    <mergeCell ref="QIU23:QJA23"/>
    <mergeCell ref="QJB23:QJH23"/>
    <mergeCell ref="QJI23:QJO23"/>
    <mergeCell ref="QJP23:QJV23"/>
    <mergeCell ref="QGQ23:QGW23"/>
    <mergeCell ref="QGX23:QHD23"/>
    <mergeCell ref="QHE23:QHK23"/>
    <mergeCell ref="QHL23:QHR23"/>
    <mergeCell ref="QHS23:QHY23"/>
    <mergeCell ref="QHZ23:QIF23"/>
    <mergeCell ref="QFA23:QFG23"/>
    <mergeCell ref="QFH23:QFN23"/>
    <mergeCell ref="QFO23:QFU23"/>
    <mergeCell ref="QFV23:QGB23"/>
    <mergeCell ref="QGC23:QGI23"/>
    <mergeCell ref="QGJ23:QGP23"/>
    <mergeCell ref="QNC23:QNI23"/>
    <mergeCell ref="QNJ23:QNP23"/>
    <mergeCell ref="QNQ23:QNW23"/>
    <mergeCell ref="QNX23:QOD23"/>
    <mergeCell ref="QOE23:QOK23"/>
    <mergeCell ref="QOL23:QOR23"/>
    <mergeCell ref="QLM23:QLS23"/>
    <mergeCell ref="QLT23:QLZ23"/>
    <mergeCell ref="QMA23:QMG23"/>
    <mergeCell ref="QMH23:QMN23"/>
    <mergeCell ref="QMO23:QMU23"/>
    <mergeCell ref="QMV23:QNB23"/>
    <mergeCell ref="QJW23:QKC23"/>
    <mergeCell ref="QKD23:QKJ23"/>
    <mergeCell ref="QKK23:QKQ23"/>
    <mergeCell ref="QKR23:QKX23"/>
    <mergeCell ref="QKY23:QLE23"/>
    <mergeCell ref="QLF23:QLL23"/>
    <mergeCell ref="QRY23:QSE23"/>
    <mergeCell ref="QSF23:QSL23"/>
    <mergeCell ref="QSM23:QSS23"/>
    <mergeCell ref="QST23:QSZ23"/>
    <mergeCell ref="QTA23:QTG23"/>
    <mergeCell ref="QTH23:QTN23"/>
    <mergeCell ref="QQI23:QQO23"/>
    <mergeCell ref="QQP23:QQV23"/>
    <mergeCell ref="QQW23:QRC23"/>
    <mergeCell ref="QRD23:QRJ23"/>
    <mergeCell ref="QRK23:QRQ23"/>
    <mergeCell ref="QRR23:QRX23"/>
    <mergeCell ref="QOS23:QOY23"/>
    <mergeCell ref="QOZ23:QPF23"/>
    <mergeCell ref="QPG23:QPM23"/>
    <mergeCell ref="QPN23:QPT23"/>
    <mergeCell ref="QPU23:QQA23"/>
    <mergeCell ref="QQB23:QQH23"/>
    <mergeCell ref="QWU23:QXA23"/>
    <mergeCell ref="QXB23:QXH23"/>
    <mergeCell ref="QXI23:QXO23"/>
    <mergeCell ref="QXP23:QXV23"/>
    <mergeCell ref="QXW23:QYC23"/>
    <mergeCell ref="QYD23:QYJ23"/>
    <mergeCell ref="QVE23:QVK23"/>
    <mergeCell ref="QVL23:QVR23"/>
    <mergeCell ref="QVS23:QVY23"/>
    <mergeCell ref="QVZ23:QWF23"/>
    <mergeCell ref="QWG23:QWM23"/>
    <mergeCell ref="QWN23:QWT23"/>
    <mergeCell ref="QTO23:QTU23"/>
    <mergeCell ref="QTV23:QUB23"/>
    <mergeCell ref="QUC23:QUI23"/>
    <mergeCell ref="QUJ23:QUP23"/>
    <mergeCell ref="QUQ23:QUW23"/>
    <mergeCell ref="QUX23:QVD23"/>
    <mergeCell ref="RBQ23:RBW23"/>
    <mergeCell ref="RBX23:RCD23"/>
    <mergeCell ref="RCE23:RCK23"/>
    <mergeCell ref="RCL23:RCR23"/>
    <mergeCell ref="RCS23:RCY23"/>
    <mergeCell ref="RCZ23:RDF23"/>
    <mergeCell ref="RAA23:RAG23"/>
    <mergeCell ref="RAH23:RAN23"/>
    <mergeCell ref="RAO23:RAU23"/>
    <mergeCell ref="RAV23:RBB23"/>
    <mergeCell ref="RBC23:RBI23"/>
    <mergeCell ref="RBJ23:RBP23"/>
    <mergeCell ref="QYK23:QYQ23"/>
    <mergeCell ref="QYR23:QYX23"/>
    <mergeCell ref="QYY23:QZE23"/>
    <mergeCell ref="QZF23:QZL23"/>
    <mergeCell ref="QZM23:QZS23"/>
    <mergeCell ref="QZT23:QZZ23"/>
    <mergeCell ref="RGM23:RGS23"/>
    <mergeCell ref="RGT23:RGZ23"/>
    <mergeCell ref="RHA23:RHG23"/>
    <mergeCell ref="RHH23:RHN23"/>
    <mergeCell ref="RHO23:RHU23"/>
    <mergeCell ref="RHV23:RIB23"/>
    <mergeCell ref="REW23:RFC23"/>
    <mergeCell ref="RFD23:RFJ23"/>
    <mergeCell ref="RFK23:RFQ23"/>
    <mergeCell ref="RFR23:RFX23"/>
    <mergeCell ref="RFY23:RGE23"/>
    <mergeCell ref="RGF23:RGL23"/>
    <mergeCell ref="RDG23:RDM23"/>
    <mergeCell ref="RDN23:RDT23"/>
    <mergeCell ref="RDU23:REA23"/>
    <mergeCell ref="REB23:REH23"/>
    <mergeCell ref="REI23:REO23"/>
    <mergeCell ref="REP23:REV23"/>
    <mergeCell ref="RLI23:RLO23"/>
    <mergeCell ref="RLP23:RLV23"/>
    <mergeCell ref="RLW23:RMC23"/>
    <mergeCell ref="RMD23:RMJ23"/>
    <mergeCell ref="RMK23:RMQ23"/>
    <mergeCell ref="RMR23:RMX23"/>
    <mergeCell ref="RJS23:RJY23"/>
    <mergeCell ref="RJZ23:RKF23"/>
    <mergeCell ref="RKG23:RKM23"/>
    <mergeCell ref="RKN23:RKT23"/>
    <mergeCell ref="RKU23:RLA23"/>
    <mergeCell ref="RLB23:RLH23"/>
    <mergeCell ref="RIC23:RII23"/>
    <mergeCell ref="RIJ23:RIP23"/>
    <mergeCell ref="RIQ23:RIW23"/>
    <mergeCell ref="RIX23:RJD23"/>
    <mergeCell ref="RJE23:RJK23"/>
    <mergeCell ref="RJL23:RJR23"/>
    <mergeCell ref="RQE23:RQK23"/>
    <mergeCell ref="RQL23:RQR23"/>
    <mergeCell ref="RQS23:RQY23"/>
    <mergeCell ref="RQZ23:RRF23"/>
    <mergeCell ref="RRG23:RRM23"/>
    <mergeCell ref="RRN23:RRT23"/>
    <mergeCell ref="ROO23:ROU23"/>
    <mergeCell ref="ROV23:RPB23"/>
    <mergeCell ref="RPC23:RPI23"/>
    <mergeCell ref="RPJ23:RPP23"/>
    <mergeCell ref="RPQ23:RPW23"/>
    <mergeCell ref="RPX23:RQD23"/>
    <mergeCell ref="RMY23:RNE23"/>
    <mergeCell ref="RNF23:RNL23"/>
    <mergeCell ref="RNM23:RNS23"/>
    <mergeCell ref="RNT23:RNZ23"/>
    <mergeCell ref="ROA23:ROG23"/>
    <mergeCell ref="ROH23:RON23"/>
    <mergeCell ref="RVA23:RVG23"/>
    <mergeCell ref="RVH23:RVN23"/>
    <mergeCell ref="RVO23:RVU23"/>
    <mergeCell ref="RVV23:RWB23"/>
    <mergeCell ref="RWC23:RWI23"/>
    <mergeCell ref="RWJ23:RWP23"/>
    <mergeCell ref="RTK23:RTQ23"/>
    <mergeCell ref="RTR23:RTX23"/>
    <mergeCell ref="RTY23:RUE23"/>
    <mergeCell ref="RUF23:RUL23"/>
    <mergeCell ref="RUM23:RUS23"/>
    <mergeCell ref="RUT23:RUZ23"/>
    <mergeCell ref="RRU23:RSA23"/>
    <mergeCell ref="RSB23:RSH23"/>
    <mergeCell ref="RSI23:RSO23"/>
    <mergeCell ref="RSP23:RSV23"/>
    <mergeCell ref="RSW23:RTC23"/>
    <mergeCell ref="RTD23:RTJ23"/>
    <mergeCell ref="RZW23:SAC23"/>
    <mergeCell ref="SAD23:SAJ23"/>
    <mergeCell ref="SAK23:SAQ23"/>
    <mergeCell ref="SAR23:SAX23"/>
    <mergeCell ref="SAY23:SBE23"/>
    <mergeCell ref="SBF23:SBL23"/>
    <mergeCell ref="RYG23:RYM23"/>
    <mergeCell ref="RYN23:RYT23"/>
    <mergeCell ref="RYU23:RZA23"/>
    <mergeCell ref="RZB23:RZH23"/>
    <mergeCell ref="RZI23:RZO23"/>
    <mergeCell ref="RZP23:RZV23"/>
    <mergeCell ref="RWQ23:RWW23"/>
    <mergeCell ref="RWX23:RXD23"/>
    <mergeCell ref="RXE23:RXK23"/>
    <mergeCell ref="RXL23:RXR23"/>
    <mergeCell ref="RXS23:RXY23"/>
    <mergeCell ref="RXZ23:RYF23"/>
    <mergeCell ref="SES23:SEY23"/>
    <mergeCell ref="SEZ23:SFF23"/>
    <mergeCell ref="SFG23:SFM23"/>
    <mergeCell ref="SFN23:SFT23"/>
    <mergeCell ref="SFU23:SGA23"/>
    <mergeCell ref="SGB23:SGH23"/>
    <mergeCell ref="SDC23:SDI23"/>
    <mergeCell ref="SDJ23:SDP23"/>
    <mergeCell ref="SDQ23:SDW23"/>
    <mergeCell ref="SDX23:SED23"/>
    <mergeCell ref="SEE23:SEK23"/>
    <mergeCell ref="SEL23:SER23"/>
    <mergeCell ref="SBM23:SBS23"/>
    <mergeCell ref="SBT23:SBZ23"/>
    <mergeCell ref="SCA23:SCG23"/>
    <mergeCell ref="SCH23:SCN23"/>
    <mergeCell ref="SCO23:SCU23"/>
    <mergeCell ref="SCV23:SDB23"/>
    <mergeCell ref="SJO23:SJU23"/>
    <mergeCell ref="SJV23:SKB23"/>
    <mergeCell ref="SKC23:SKI23"/>
    <mergeCell ref="SKJ23:SKP23"/>
    <mergeCell ref="SKQ23:SKW23"/>
    <mergeCell ref="SKX23:SLD23"/>
    <mergeCell ref="SHY23:SIE23"/>
    <mergeCell ref="SIF23:SIL23"/>
    <mergeCell ref="SIM23:SIS23"/>
    <mergeCell ref="SIT23:SIZ23"/>
    <mergeCell ref="SJA23:SJG23"/>
    <mergeCell ref="SJH23:SJN23"/>
    <mergeCell ref="SGI23:SGO23"/>
    <mergeCell ref="SGP23:SGV23"/>
    <mergeCell ref="SGW23:SHC23"/>
    <mergeCell ref="SHD23:SHJ23"/>
    <mergeCell ref="SHK23:SHQ23"/>
    <mergeCell ref="SHR23:SHX23"/>
    <mergeCell ref="SOK23:SOQ23"/>
    <mergeCell ref="SOR23:SOX23"/>
    <mergeCell ref="SOY23:SPE23"/>
    <mergeCell ref="SPF23:SPL23"/>
    <mergeCell ref="SPM23:SPS23"/>
    <mergeCell ref="SPT23:SPZ23"/>
    <mergeCell ref="SMU23:SNA23"/>
    <mergeCell ref="SNB23:SNH23"/>
    <mergeCell ref="SNI23:SNO23"/>
    <mergeCell ref="SNP23:SNV23"/>
    <mergeCell ref="SNW23:SOC23"/>
    <mergeCell ref="SOD23:SOJ23"/>
    <mergeCell ref="SLE23:SLK23"/>
    <mergeCell ref="SLL23:SLR23"/>
    <mergeCell ref="SLS23:SLY23"/>
    <mergeCell ref="SLZ23:SMF23"/>
    <mergeCell ref="SMG23:SMM23"/>
    <mergeCell ref="SMN23:SMT23"/>
    <mergeCell ref="STG23:STM23"/>
    <mergeCell ref="STN23:STT23"/>
    <mergeCell ref="STU23:SUA23"/>
    <mergeCell ref="SUB23:SUH23"/>
    <mergeCell ref="SUI23:SUO23"/>
    <mergeCell ref="SUP23:SUV23"/>
    <mergeCell ref="SRQ23:SRW23"/>
    <mergeCell ref="SRX23:SSD23"/>
    <mergeCell ref="SSE23:SSK23"/>
    <mergeCell ref="SSL23:SSR23"/>
    <mergeCell ref="SSS23:SSY23"/>
    <mergeCell ref="SSZ23:STF23"/>
    <mergeCell ref="SQA23:SQG23"/>
    <mergeCell ref="SQH23:SQN23"/>
    <mergeCell ref="SQO23:SQU23"/>
    <mergeCell ref="SQV23:SRB23"/>
    <mergeCell ref="SRC23:SRI23"/>
    <mergeCell ref="SRJ23:SRP23"/>
    <mergeCell ref="SYC23:SYI23"/>
    <mergeCell ref="SYJ23:SYP23"/>
    <mergeCell ref="SYQ23:SYW23"/>
    <mergeCell ref="SYX23:SZD23"/>
    <mergeCell ref="SZE23:SZK23"/>
    <mergeCell ref="SZL23:SZR23"/>
    <mergeCell ref="SWM23:SWS23"/>
    <mergeCell ref="SWT23:SWZ23"/>
    <mergeCell ref="SXA23:SXG23"/>
    <mergeCell ref="SXH23:SXN23"/>
    <mergeCell ref="SXO23:SXU23"/>
    <mergeCell ref="SXV23:SYB23"/>
    <mergeCell ref="SUW23:SVC23"/>
    <mergeCell ref="SVD23:SVJ23"/>
    <mergeCell ref="SVK23:SVQ23"/>
    <mergeCell ref="SVR23:SVX23"/>
    <mergeCell ref="SVY23:SWE23"/>
    <mergeCell ref="SWF23:SWL23"/>
    <mergeCell ref="TCY23:TDE23"/>
    <mergeCell ref="TDF23:TDL23"/>
    <mergeCell ref="TDM23:TDS23"/>
    <mergeCell ref="TDT23:TDZ23"/>
    <mergeCell ref="TEA23:TEG23"/>
    <mergeCell ref="TEH23:TEN23"/>
    <mergeCell ref="TBI23:TBO23"/>
    <mergeCell ref="TBP23:TBV23"/>
    <mergeCell ref="TBW23:TCC23"/>
    <mergeCell ref="TCD23:TCJ23"/>
    <mergeCell ref="TCK23:TCQ23"/>
    <mergeCell ref="TCR23:TCX23"/>
    <mergeCell ref="SZS23:SZY23"/>
    <mergeCell ref="SZZ23:TAF23"/>
    <mergeCell ref="TAG23:TAM23"/>
    <mergeCell ref="TAN23:TAT23"/>
    <mergeCell ref="TAU23:TBA23"/>
    <mergeCell ref="TBB23:TBH23"/>
    <mergeCell ref="THU23:TIA23"/>
    <mergeCell ref="TIB23:TIH23"/>
    <mergeCell ref="TII23:TIO23"/>
    <mergeCell ref="TIP23:TIV23"/>
    <mergeCell ref="TIW23:TJC23"/>
    <mergeCell ref="TJD23:TJJ23"/>
    <mergeCell ref="TGE23:TGK23"/>
    <mergeCell ref="TGL23:TGR23"/>
    <mergeCell ref="TGS23:TGY23"/>
    <mergeCell ref="TGZ23:THF23"/>
    <mergeCell ref="THG23:THM23"/>
    <mergeCell ref="THN23:THT23"/>
    <mergeCell ref="TEO23:TEU23"/>
    <mergeCell ref="TEV23:TFB23"/>
    <mergeCell ref="TFC23:TFI23"/>
    <mergeCell ref="TFJ23:TFP23"/>
    <mergeCell ref="TFQ23:TFW23"/>
    <mergeCell ref="TFX23:TGD23"/>
    <mergeCell ref="TMQ23:TMW23"/>
    <mergeCell ref="TMX23:TND23"/>
    <mergeCell ref="TNE23:TNK23"/>
    <mergeCell ref="TNL23:TNR23"/>
    <mergeCell ref="TNS23:TNY23"/>
    <mergeCell ref="TNZ23:TOF23"/>
    <mergeCell ref="TLA23:TLG23"/>
    <mergeCell ref="TLH23:TLN23"/>
    <mergeCell ref="TLO23:TLU23"/>
    <mergeCell ref="TLV23:TMB23"/>
    <mergeCell ref="TMC23:TMI23"/>
    <mergeCell ref="TMJ23:TMP23"/>
    <mergeCell ref="TJK23:TJQ23"/>
    <mergeCell ref="TJR23:TJX23"/>
    <mergeCell ref="TJY23:TKE23"/>
    <mergeCell ref="TKF23:TKL23"/>
    <mergeCell ref="TKM23:TKS23"/>
    <mergeCell ref="TKT23:TKZ23"/>
    <mergeCell ref="TRM23:TRS23"/>
    <mergeCell ref="TRT23:TRZ23"/>
    <mergeCell ref="TSA23:TSG23"/>
    <mergeCell ref="TSH23:TSN23"/>
    <mergeCell ref="TSO23:TSU23"/>
    <mergeCell ref="TSV23:TTB23"/>
    <mergeCell ref="TPW23:TQC23"/>
    <mergeCell ref="TQD23:TQJ23"/>
    <mergeCell ref="TQK23:TQQ23"/>
    <mergeCell ref="TQR23:TQX23"/>
    <mergeCell ref="TQY23:TRE23"/>
    <mergeCell ref="TRF23:TRL23"/>
    <mergeCell ref="TOG23:TOM23"/>
    <mergeCell ref="TON23:TOT23"/>
    <mergeCell ref="TOU23:TPA23"/>
    <mergeCell ref="TPB23:TPH23"/>
    <mergeCell ref="TPI23:TPO23"/>
    <mergeCell ref="TPP23:TPV23"/>
    <mergeCell ref="TWI23:TWO23"/>
    <mergeCell ref="TWP23:TWV23"/>
    <mergeCell ref="TWW23:TXC23"/>
    <mergeCell ref="TXD23:TXJ23"/>
    <mergeCell ref="TXK23:TXQ23"/>
    <mergeCell ref="TXR23:TXX23"/>
    <mergeCell ref="TUS23:TUY23"/>
    <mergeCell ref="TUZ23:TVF23"/>
    <mergeCell ref="TVG23:TVM23"/>
    <mergeCell ref="TVN23:TVT23"/>
    <mergeCell ref="TVU23:TWA23"/>
    <mergeCell ref="TWB23:TWH23"/>
    <mergeCell ref="TTC23:TTI23"/>
    <mergeCell ref="TTJ23:TTP23"/>
    <mergeCell ref="TTQ23:TTW23"/>
    <mergeCell ref="TTX23:TUD23"/>
    <mergeCell ref="TUE23:TUK23"/>
    <mergeCell ref="TUL23:TUR23"/>
    <mergeCell ref="UBE23:UBK23"/>
    <mergeCell ref="UBL23:UBR23"/>
    <mergeCell ref="UBS23:UBY23"/>
    <mergeCell ref="UBZ23:UCF23"/>
    <mergeCell ref="UCG23:UCM23"/>
    <mergeCell ref="UCN23:UCT23"/>
    <mergeCell ref="TZO23:TZU23"/>
    <mergeCell ref="TZV23:UAB23"/>
    <mergeCell ref="UAC23:UAI23"/>
    <mergeCell ref="UAJ23:UAP23"/>
    <mergeCell ref="UAQ23:UAW23"/>
    <mergeCell ref="UAX23:UBD23"/>
    <mergeCell ref="TXY23:TYE23"/>
    <mergeCell ref="TYF23:TYL23"/>
    <mergeCell ref="TYM23:TYS23"/>
    <mergeCell ref="TYT23:TYZ23"/>
    <mergeCell ref="TZA23:TZG23"/>
    <mergeCell ref="TZH23:TZN23"/>
    <mergeCell ref="UGA23:UGG23"/>
    <mergeCell ref="UGH23:UGN23"/>
    <mergeCell ref="UGO23:UGU23"/>
    <mergeCell ref="UGV23:UHB23"/>
    <mergeCell ref="UHC23:UHI23"/>
    <mergeCell ref="UHJ23:UHP23"/>
    <mergeCell ref="UEK23:UEQ23"/>
    <mergeCell ref="UER23:UEX23"/>
    <mergeCell ref="UEY23:UFE23"/>
    <mergeCell ref="UFF23:UFL23"/>
    <mergeCell ref="UFM23:UFS23"/>
    <mergeCell ref="UFT23:UFZ23"/>
    <mergeCell ref="UCU23:UDA23"/>
    <mergeCell ref="UDB23:UDH23"/>
    <mergeCell ref="UDI23:UDO23"/>
    <mergeCell ref="UDP23:UDV23"/>
    <mergeCell ref="UDW23:UEC23"/>
    <mergeCell ref="UED23:UEJ23"/>
    <mergeCell ref="UKW23:ULC23"/>
    <mergeCell ref="ULD23:ULJ23"/>
    <mergeCell ref="ULK23:ULQ23"/>
    <mergeCell ref="ULR23:ULX23"/>
    <mergeCell ref="ULY23:UME23"/>
    <mergeCell ref="UMF23:UML23"/>
    <mergeCell ref="UJG23:UJM23"/>
    <mergeCell ref="UJN23:UJT23"/>
    <mergeCell ref="UJU23:UKA23"/>
    <mergeCell ref="UKB23:UKH23"/>
    <mergeCell ref="UKI23:UKO23"/>
    <mergeCell ref="UKP23:UKV23"/>
    <mergeCell ref="UHQ23:UHW23"/>
    <mergeCell ref="UHX23:UID23"/>
    <mergeCell ref="UIE23:UIK23"/>
    <mergeCell ref="UIL23:UIR23"/>
    <mergeCell ref="UIS23:UIY23"/>
    <mergeCell ref="UIZ23:UJF23"/>
    <mergeCell ref="UPS23:UPY23"/>
    <mergeCell ref="UPZ23:UQF23"/>
    <mergeCell ref="UQG23:UQM23"/>
    <mergeCell ref="UQN23:UQT23"/>
    <mergeCell ref="UQU23:URA23"/>
    <mergeCell ref="URB23:URH23"/>
    <mergeCell ref="UOC23:UOI23"/>
    <mergeCell ref="UOJ23:UOP23"/>
    <mergeCell ref="UOQ23:UOW23"/>
    <mergeCell ref="UOX23:UPD23"/>
    <mergeCell ref="UPE23:UPK23"/>
    <mergeCell ref="UPL23:UPR23"/>
    <mergeCell ref="UMM23:UMS23"/>
    <mergeCell ref="UMT23:UMZ23"/>
    <mergeCell ref="UNA23:UNG23"/>
    <mergeCell ref="UNH23:UNN23"/>
    <mergeCell ref="UNO23:UNU23"/>
    <mergeCell ref="UNV23:UOB23"/>
    <mergeCell ref="UUO23:UUU23"/>
    <mergeCell ref="UUV23:UVB23"/>
    <mergeCell ref="UVC23:UVI23"/>
    <mergeCell ref="UVJ23:UVP23"/>
    <mergeCell ref="UVQ23:UVW23"/>
    <mergeCell ref="UVX23:UWD23"/>
    <mergeCell ref="USY23:UTE23"/>
    <mergeCell ref="UTF23:UTL23"/>
    <mergeCell ref="UTM23:UTS23"/>
    <mergeCell ref="UTT23:UTZ23"/>
    <mergeCell ref="UUA23:UUG23"/>
    <mergeCell ref="UUH23:UUN23"/>
    <mergeCell ref="URI23:URO23"/>
    <mergeCell ref="URP23:URV23"/>
    <mergeCell ref="URW23:USC23"/>
    <mergeCell ref="USD23:USJ23"/>
    <mergeCell ref="USK23:USQ23"/>
    <mergeCell ref="USR23:USX23"/>
    <mergeCell ref="UZK23:UZQ23"/>
    <mergeCell ref="UZR23:UZX23"/>
    <mergeCell ref="UZY23:VAE23"/>
    <mergeCell ref="VAF23:VAL23"/>
    <mergeCell ref="VAM23:VAS23"/>
    <mergeCell ref="VAT23:VAZ23"/>
    <mergeCell ref="UXU23:UYA23"/>
    <mergeCell ref="UYB23:UYH23"/>
    <mergeCell ref="UYI23:UYO23"/>
    <mergeCell ref="UYP23:UYV23"/>
    <mergeCell ref="UYW23:UZC23"/>
    <mergeCell ref="UZD23:UZJ23"/>
    <mergeCell ref="UWE23:UWK23"/>
    <mergeCell ref="UWL23:UWR23"/>
    <mergeCell ref="UWS23:UWY23"/>
    <mergeCell ref="UWZ23:UXF23"/>
    <mergeCell ref="UXG23:UXM23"/>
    <mergeCell ref="UXN23:UXT23"/>
    <mergeCell ref="VEG23:VEM23"/>
    <mergeCell ref="VEN23:VET23"/>
    <mergeCell ref="VEU23:VFA23"/>
    <mergeCell ref="VFB23:VFH23"/>
    <mergeCell ref="VFI23:VFO23"/>
    <mergeCell ref="VFP23:VFV23"/>
    <mergeCell ref="VCQ23:VCW23"/>
    <mergeCell ref="VCX23:VDD23"/>
    <mergeCell ref="VDE23:VDK23"/>
    <mergeCell ref="VDL23:VDR23"/>
    <mergeCell ref="VDS23:VDY23"/>
    <mergeCell ref="VDZ23:VEF23"/>
    <mergeCell ref="VBA23:VBG23"/>
    <mergeCell ref="VBH23:VBN23"/>
    <mergeCell ref="VBO23:VBU23"/>
    <mergeCell ref="VBV23:VCB23"/>
    <mergeCell ref="VCC23:VCI23"/>
    <mergeCell ref="VCJ23:VCP23"/>
    <mergeCell ref="VJC23:VJI23"/>
    <mergeCell ref="VJJ23:VJP23"/>
    <mergeCell ref="VJQ23:VJW23"/>
    <mergeCell ref="VJX23:VKD23"/>
    <mergeCell ref="VKE23:VKK23"/>
    <mergeCell ref="VKL23:VKR23"/>
    <mergeCell ref="VHM23:VHS23"/>
    <mergeCell ref="VHT23:VHZ23"/>
    <mergeCell ref="VIA23:VIG23"/>
    <mergeCell ref="VIH23:VIN23"/>
    <mergeCell ref="VIO23:VIU23"/>
    <mergeCell ref="VIV23:VJB23"/>
    <mergeCell ref="VFW23:VGC23"/>
    <mergeCell ref="VGD23:VGJ23"/>
    <mergeCell ref="VGK23:VGQ23"/>
    <mergeCell ref="VGR23:VGX23"/>
    <mergeCell ref="VGY23:VHE23"/>
    <mergeCell ref="VHF23:VHL23"/>
    <mergeCell ref="VNY23:VOE23"/>
    <mergeCell ref="VOF23:VOL23"/>
    <mergeCell ref="VOM23:VOS23"/>
    <mergeCell ref="VOT23:VOZ23"/>
    <mergeCell ref="VPA23:VPG23"/>
    <mergeCell ref="VPH23:VPN23"/>
    <mergeCell ref="VMI23:VMO23"/>
    <mergeCell ref="VMP23:VMV23"/>
    <mergeCell ref="VMW23:VNC23"/>
    <mergeCell ref="VND23:VNJ23"/>
    <mergeCell ref="VNK23:VNQ23"/>
    <mergeCell ref="VNR23:VNX23"/>
    <mergeCell ref="VKS23:VKY23"/>
    <mergeCell ref="VKZ23:VLF23"/>
    <mergeCell ref="VLG23:VLM23"/>
    <mergeCell ref="VLN23:VLT23"/>
    <mergeCell ref="VLU23:VMA23"/>
    <mergeCell ref="VMB23:VMH23"/>
    <mergeCell ref="VSU23:VTA23"/>
    <mergeCell ref="VTB23:VTH23"/>
    <mergeCell ref="VTI23:VTO23"/>
    <mergeCell ref="VTP23:VTV23"/>
    <mergeCell ref="VTW23:VUC23"/>
    <mergeCell ref="VUD23:VUJ23"/>
    <mergeCell ref="VRE23:VRK23"/>
    <mergeCell ref="VRL23:VRR23"/>
    <mergeCell ref="VRS23:VRY23"/>
    <mergeCell ref="VRZ23:VSF23"/>
    <mergeCell ref="VSG23:VSM23"/>
    <mergeCell ref="VSN23:VST23"/>
    <mergeCell ref="VPO23:VPU23"/>
    <mergeCell ref="VPV23:VQB23"/>
    <mergeCell ref="VQC23:VQI23"/>
    <mergeCell ref="VQJ23:VQP23"/>
    <mergeCell ref="VQQ23:VQW23"/>
    <mergeCell ref="VQX23:VRD23"/>
    <mergeCell ref="VXQ23:VXW23"/>
    <mergeCell ref="VXX23:VYD23"/>
    <mergeCell ref="VYE23:VYK23"/>
    <mergeCell ref="VYL23:VYR23"/>
    <mergeCell ref="VYS23:VYY23"/>
    <mergeCell ref="VYZ23:VZF23"/>
    <mergeCell ref="VWA23:VWG23"/>
    <mergeCell ref="VWH23:VWN23"/>
    <mergeCell ref="VWO23:VWU23"/>
    <mergeCell ref="VWV23:VXB23"/>
    <mergeCell ref="VXC23:VXI23"/>
    <mergeCell ref="VXJ23:VXP23"/>
    <mergeCell ref="VUK23:VUQ23"/>
    <mergeCell ref="VUR23:VUX23"/>
    <mergeCell ref="VUY23:VVE23"/>
    <mergeCell ref="VVF23:VVL23"/>
    <mergeCell ref="VVM23:VVS23"/>
    <mergeCell ref="VVT23:VVZ23"/>
    <mergeCell ref="WCM23:WCS23"/>
    <mergeCell ref="WCT23:WCZ23"/>
    <mergeCell ref="WDA23:WDG23"/>
    <mergeCell ref="WDH23:WDN23"/>
    <mergeCell ref="WDO23:WDU23"/>
    <mergeCell ref="WDV23:WEB23"/>
    <mergeCell ref="WAW23:WBC23"/>
    <mergeCell ref="WBD23:WBJ23"/>
    <mergeCell ref="WBK23:WBQ23"/>
    <mergeCell ref="WBR23:WBX23"/>
    <mergeCell ref="WBY23:WCE23"/>
    <mergeCell ref="WCF23:WCL23"/>
    <mergeCell ref="VZG23:VZM23"/>
    <mergeCell ref="VZN23:VZT23"/>
    <mergeCell ref="VZU23:WAA23"/>
    <mergeCell ref="WAB23:WAH23"/>
    <mergeCell ref="WAI23:WAO23"/>
    <mergeCell ref="WAP23:WAV23"/>
    <mergeCell ref="WHI23:WHO23"/>
    <mergeCell ref="WHP23:WHV23"/>
    <mergeCell ref="WHW23:WIC23"/>
    <mergeCell ref="WID23:WIJ23"/>
    <mergeCell ref="WIK23:WIQ23"/>
    <mergeCell ref="WIR23:WIX23"/>
    <mergeCell ref="WFS23:WFY23"/>
    <mergeCell ref="WFZ23:WGF23"/>
    <mergeCell ref="WGG23:WGM23"/>
    <mergeCell ref="WGN23:WGT23"/>
    <mergeCell ref="WGU23:WHA23"/>
    <mergeCell ref="WHB23:WHH23"/>
    <mergeCell ref="WEC23:WEI23"/>
    <mergeCell ref="WEJ23:WEP23"/>
    <mergeCell ref="WEQ23:WEW23"/>
    <mergeCell ref="WEX23:WFD23"/>
    <mergeCell ref="WFE23:WFK23"/>
    <mergeCell ref="WFL23:WFR23"/>
    <mergeCell ref="WME23:WMK23"/>
    <mergeCell ref="WML23:WMR23"/>
    <mergeCell ref="WMS23:WMY23"/>
    <mergeCell ref="WMZ23:WNF23"/>
    <mergeCell ref="WNG23:WNM23"/>
    <mergeCell ref="WNN23:WNT23"/>
    <mergeCell ref="WKO23:WKU23"/>
    <mergeCell ref="WKV23:WLB23"/>
    <mergeCell ref="WLC23:WLI23"/>
    <mergeCell ref="WLJ23:WLP23"/>
    <mergeCell ref="WLQ23:WLW23"/>
    <mergeCell ref="WLX23:WMD23"/>
    <mergeCell ref="WIY23:WJE23"/>
    <mergeCell ref="WJF23:WJL23"/>
    <mergeCell ref="WJM23:WJS23"/>
    <mergeCell ref="WJT23:WJZ23"/>
    <mergeCell ref="WKA23:WKG23"/>
    <mergeCell ref="WKH23:WKN23"/>
    <mergeCell ref="WRA23:WRG23"/>
    <mergeCell ref="WRH23:WRN23"/>
    <mergeCell ref="WRO23:WRU23"/>
    <mergeCell ref="WRV23:WSB23"/>
    <mergeCell ref="WSC23:WSI23"/>
    <mergeCell ref="WSJ23:WSP23"/>
    <mergeCell ref="WPK23:WPQ23"/>
    <mergeCell ref="WPR23:WPX23"/>
    <mergeCell ref="WPY23:WQE23"/>
    <mergeCell ref="WQF23:WQL23"/>
    <mergeCell ref="WQM23:WQS23"/>
    <mergeCell ref="WQT23:WQZ23"/>
    <mergeCell ref="WNU23:WOA23"/>
    <mergeCell ref="WOB23:WOH23"/>
    <mergeCell ref="WOI23:WOO23"/>
    <mergeCell ref="WOP23:WOV23"/>
    <mergeCell ref="WOW23:WPC23"/>
    <mergeCell ref="WPD23:WPJ23"/>
    <mergeCell ref="WWD23:WWJ23"/>
    <mergeCell ref="WWK23:WWQ23"/>
    <mergeCell ref="WWR23:WWX23"/>
    <mergeCell ref="WWY23:WXE23"/>
    <mergeCell ref="WXF23:WXL23"/>
    <mergeCell ref="WUG23:WUM23"/>
    <mergeCell ref="WUN23:WUT23"/>
    <mergeCell ref="WUU23:WVA23"/>
    <mergeCell ref="WVB23:WVH23"/>
    <mergeCell ref="WVI23:WVO23"/>
    <mergeCell ref="WVP23:WVV23"/>
    <mergeCell ref="WSQ23:WSW23"/>
    <mergeCell ref="WSX23:WTD23"/>
    <mergeCell ref="WTE23:WTK23"/>
    <mergeCell ref="WTL23:WTR23"/>
    <mergeCell ref="WTS23:WTY23"/>
    <mergeCell ref="WTZ23:WUF23"/>
    <mergeCell ref="XDY23:XEE23"/>
    <mergeCell ref="XEF23:XEL23"/>
    <mergeCell ref="XEM23:XES23"/>
    <mergeCell ref="XET23:XEZ23"/>
    <mergeCell ref="XFA23:XFD23"/>
    <mergeCell ref="B11:C11"/>
    <mergeCell ref="D11:E11"/>
    <mergeCell ref="XCI23:XCO23"/>
    <mergeCell ref="XCP23:XCV23"/>
    <mergeCell ref="XCW23:XDC23"/>
    <mergeCell ref="XDD23:XDJ23"/>
    <mergeCell ref="XDK23:XDQ23"/>
    <mergeCell ref="XDR23:XDX23"/>
    <mergeCell ref="XAS23:XAY23"/>
    <mergeCell ref="XAZ23:XBF23"/>
    <mergeCell ref="XBG23:XBM23"/>
    <mergeCell ref="XBN23:XBT23"/>
    <mergeCell ref="XBU23:XCA23"/>
    <mergeCell ref="XCB23:XCH23"/>
    <mergeCell ref="WZC23:WZI23"/>
    <mergeCell ref="WZJ23:WZP23"/>
    <mergeCell ref="WZQ23:WZW23"/>
    <mergeCell ref="WZX23:XAD23"/>
    <mergeCell ref="XAE23:XAK23"/>
    <mergeCell ref="XAL23:XAR23"/>
    <mergeCell ref="WXM23:WXS23"/>
    <mergeCell ref="WXT23:WXZ23"/>
    <mergeCell ref="WYA23:WYG23"/>
    <mergeCell ref="WYH23:WYN23"/>
    <mergeCell ref="WYO23:WYU23"/>
    <mergeCell ref="WYV23:WZB23"/>
    <mergeCell ref="WVW23:WWC23"/>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950F-0E73-4B1C-855C-7F1B452254ED}">
  <dimension ref="A1:B103"/>
  <sheetViews>
    <sheetView zoomScaleNormal="100" workbookViewId="0">
      <pane ySplit="1" topLeftCell="A92" activePane="bottomLeft" state="frozen"/>
      <selection pane="bottomLeft" activeCell="C96" sqref="C96"/>
    </sheetView>
  </sheetViews>
  <sheetFormatPr defaultColWidth="84" defaultRowHeight="12.75" x14ac:dyDescent="0.2"/>
  <cols>
    <col min="1" max="1" width="71.5703125" style="2" customWidth="1"/>
    <col min="2" max="2" width="71.7109375" style="7" customWidth="1"/>
    <col min="3" max="3" width="18.7109375" style="2" customWidth="1"/>
    <col min="4" max="4" width="15.28515625" style="2" customWidth="1"/>
    <col min="5" max="5" width="19.7109375" style="2" customWidth="1"/>
    <col min="6" max="16384" width="84" style="2"/>
  </cols>
  <sheetData>
    <row r="1" spans="1:2" s="4" customFormat="1" ht="23.65" customHeight="1" x14ac:dyDescent="0.2">
      <c r="A1" s="6" t="s">
        <v>44</v>
      </c>
      <c r="B1" s="9"/>
    </row>
    <row r="2" spans="1:2" ht="5.65" customHeight="1" x14ac:dyDescent="0.2">
      <c r="A2" s="1"/>
    </row>
    <row r="3" spans="1:2" ht="20.100000000000001" customHeight="1" x14ac:dyDescent="0.2">
      <c r="A3" s="1"/>
    </row>
    <row r="4" spans="1:2" ht="20.100000000000001" customHeight="1" x14ac:dyDescent="0.2">
      <c r="A4" s="1"/>
    </row>
    <row r="5" spans="1:2" ht="20.100000000000001" customHeight="1" x14ac:dyDescent="0.2">
      <c r="A5" s="1"/>
    </row>
    <row r="6" spans="1:2" ht="20.100000000000001" customHeight="1" x14ac:dyDescent="0.2">
      <c r="A6" s="1"/>
    </row>
    <row r="7" spans="1:2" ht="20.100000000000001" customHeight="1" x14ac:dyDescent="0.2">
      <c r="A7" s="1"/>
    </row>
    <row r="8" spans="1:2" ht="20.100000000000001" customHeight="1" x14ac:dyDescent="0.2">
      <c r="A8" s="1"/>
    </row>
    <row r="9" spans="1:2" s="12" customFormat="1" ht="18.75" thickBot="1" x14ac:dyDescent="0.3">
      <c r="A9" s="11" t="s">
        <v>45</v>
      </c>
      <c r="B9" s="65">
        <v>2021</v>
      </c>
    </row>
    <row r="10" spans="1:2" s="12" customFormat="1" x14ac:dyDescent="0.25">
      <c r="A10" s="13" t="s">
        <v>41</v>
      </c>
      <c r="B10" s="14" t="s">
        <v>40</v>
      </c>
    </row>
    <row r="11" spans="1:2" ht="21" customHeight="1" x14ac:dyDescent="0.2">
      <c r="A11" s="15" t="s">
        <v>46</v>
      </c>
      <c r="B11" s="67" t="s">
        <v>47</v>
      </c>
    </row>
    <row r="12" spans="1:2" ht="23.1" customHeight="1" x14ac:dyDescent="0.2">
      <c r="A12" s="3"/>
      <c r="B12" s="18"/>
    </row>
    <row r="13" spans="1:2" s="12" customFormat="1" ht="18.75" thickBot="1" x14ac:dyDescent="0.3">
      <c r="A13" s="11" t="s">
        <v>19</v>
      </c>
      <c r="B13" s="65">
        <f>$B$9</f>
        <v>2021</v>
      </c>
    </row>
    <row r="14" spans="1:2" s="12" customFormat="1" x14ac:dyDescent="0.25">
      <c r="A14" s="13" t="s">
        <v>41</v>
      </c>
      <c r="B14" s="14" t="s">
        <v>40</v>
      </c>
    </row>
    <row r="15" spans="1:2" ht="76.5" customHeight="1" x14ac:dyDescent="0.2">
      <c r="A15" s="15" t="s">
        <v>0</v>
      </c>
      <c r="B15" s="67" t="s">
        <v>39</v>
      </c>
    </row>
    <row r="16" spans="1:2" ht="53.1" customHeight="1" x14ac:dyDescent="0.2">
      <c r="A16" s="15" t="s">
        <v>1</v>
      </c>
      <c r="B16" s="67" t="s">
        <v>429</v>
      </c>
    </row>
    <row r="17" spans="1:2" ht="15.6" customHeight="1" x14ac:dyDescent="0.2">
      <c r="A17" s="3"/>
      <c r="B17" s="18"/>
    </row>
    <row r="18" spans="1:2" ht="36" customHeight="1" x14ac:dyDescent="0.2">
      <c r="A18" s="10" t="s">
        <v>43</v>
      </c>
      <c r="B18" s="2"/>
    </row>
    <row r="19" spans="1:2" ht="24.6" customHeight="1" x14ac:dyDescent="0.2">
      <c r="A19" s="10"/>
      <c r="B19" s="10"/>
    </row>
    <row r="20" spans="1:2" s="12" customFormat="1" ht="18.75" thickBot="1" x14ac:dyDescent="0.3">
      <c r="A20" s="11" t="s">
        <v>20</v>
      </c>
      <c r="B20" s="65">
        <f>$B$9</f>
        <v>2021</v>
      </c>
    </row>
    <row r="21" spans="1:2" s="5" customFormat="1" x14ac:dyDescent="0.2">
      <c r="A21" s="13" t="s">
        <v>41</v>
      </c>
      <c r="B21" s="14" t="s">
        <v>40</v>
      </c>
    </row>
    <row r="22" spans="1:2" ht="36.6" customHeight="1" x14ac:dyDescent="0.2">
      <c r="A22" s="15" t="s">
        <v>2</v>
      </c>
      <c r="B22" s="94" t="s">
        <v>33</v>
      </c>
    </row>
    <row r="23" spans="1:2" ht="19.149999999999999" customHeight="1" x14ac:dyDescent="0.2">
      <c r="A23" s="3"/>
      <c r="B23" s="8"/>
    </row>
    <row r="24" spans="1:2" s="12" customFormat="1" ht="18.75" thickBot="1" x14ac:dyDescent="0.3">
      <c r="A24" s="11" t="s">
        <v>21</v>
      </c>
      <c r="B24" s="65">
        <v>2021</v>
      </c>
    </row>
    <row r="25" spans="1:2" s="5" customFormat="1" x14ac:dyDescent="0.2">
      <c r="A25" s="13" t="s">
        <v>41</v>
      </c>
      <c r="B25" s="14" t="s">
        <v>40</v>
      </c>
    </row>
    <row r="26" spans="1:2" ht="51" customHeight="1" x14ac:dyDescent="0.2">
      <c r="A26" s="15" t="s">
        <v>3</v>
      </c>
      <c r="B26" s="94" t="s">
        <v>34</v>
      </c>
    </row>
    <row r="27" spans="1:2" ht="22.15" customHeight="1" x14ac:dyDescent="0.2">
      <c r="A27" s="3"/>
      <c r="B27" s="8"/>
    </row>
    <row r="28" spans="1:2" s="12" customFormat="1" ht="18.75" thickBot="1" x14ac:dyDescent="0.3">
      <c r="A28" s="11" t="s">
        <v>22</v>
      </c>
      <c r="B28" s="65">
        <v>2021</v>
      </c>
    </row>
    <row r="29" spans="1:2" s="5" customFormat="1" x14ac:dyDescent="0.2">
      <c r="A29" s="13" t="s">
        <v>41</v>
      </c>
      <c r="B29" s="14" t="s">
        <v>40</v>
      </c>
    </row>
    <row r="30" spans="1:2" ht="47.65" customHeight="1" x14ac:dyDescent="0.2">
      <c r="A30" s="15" t="s">
        <v>4</v>
      </c>
      <c r="B30" s="67" t="s">
        <v>35</v>
      </c>
    </row>
    <row r="31" spans="1:2" ht="30" customHeight="1" x14ac:dyDescent="0.2">
      <c r="A31" s="3"/>
      <c r="B31" s="18"/>
    </row>
    <row r="32" spans="1:2" s="12" customFormat="1" ht="18.75" thickBot="1" x14ac:dyDescent="0.3">
      <c r="A32" s="11" t="s">
        <v>23</v>
      </c>
      <c r="B32" s="65">
        <f>$B$9</f>
        <v>2021</v>
      </c>
    </row>
    <row r="33" spans="1:2" s="5" customFormat="1" x14ac:dyDescent="0.2">
      <c r="A33" s="13" t="s">
        <v>41</v>
      </c>
      <c r="B33" s="14" t="s">
        <v>40</v>
      </c>
    </row>
    <row r="34" spans="1:2" ht="20.100000000000001" customHeight="1" x14ac:dyDescent="0.2">
      <c r="A34" s="3" t="s">
        <v>5</v>
      </c>
      <c r="B34" s="8"/>
    </row>
    <row r="35" spans="1:2" ht="25.5" customHeight="1" x14ac:dyDescent="0.2">
      <c r="A35" s="20" t="s">
        <v>6</v>
      </c>
      <c r="B35" s="94" t="s">
        <v>36</v>
      </c>
    </row>
    <row r="36" spans="1:2" ht="20.65" customHeight="1" x14ac:dyDescent="0.2">
      <c r="A36" s="20" t="s">
        <v>7</v>
      </c>
      <c r="B36" s="94" t="s">
        <v>37</v>
      </c>
    </row>
    <row r="37" spans="1:2" ht="22.15" customHeight="1" x14ac:dyDescent="0.2">
      <c r="A37" s="20" t="s">
        <v>8</v>
      </c>
      <c r="B37" s="94" t="s">
        <v>38</v>
      </c>
    </row>
    <row r="38" spans="1:2" ht="38.65" customHeight="1" x14ac:dyDescent="0.2">
      <c r="A38" s="19"/>
      <c r="B38" s="8"/>
    </row>
    <row r="39" spans="1:2" s="12" customFormat="1" ht="18.75" thickBot="1" x14ac:dyDescent="0.3">
      <c r="A39" s="11" t="s">
        <v>31</v>
      </c>
      <c r="B39" s="65">
        <v>2021</v>
      </c>
    </row>
    <row r="40" spans="1:2" s="5" customFormat="1" x14ac:dyDescent="0.2">
      <c r="A40" s="13" t="s">
        <v>42</v>
      </c>
      <c r="B40" s="14" t="s">
        <v>40</v>
      </c>
    </row>
    <row r="41" spans="1:2" ht="25.5" customHeight="1" x14ac:dyDescent="0.2">
      <c r="A41" s="29" t="s">
        <v>9</v>
      </c>
      <c r="B41" s="94" t="s">
        <v>430</v>
      </c>
    </row>
    <row r="42" spans="1:2" ht="47.65" customHeight="1" x14ac:dyDescent="0.2">
      <c r="A42" s="29" t="s">
        <v>10</v>
      </c>
      <c r="B42" s="67" t="s">
        <v>523</v>
      </c>
    </row>
    <row r="43" spans="1:2" ht="32.65" customHeight="1" x14ac:dyDescent="0.2">
      <c r="A43" s="30" t="s">
        <v>11</v>
      </c>
      <c r="B43" s="94" t="s">
        <v>414</v>
      </c>
    </row>
    <row r="44" spans="1:2" ht="32.65" customHeight="1" x14ac:dyDescent="0.2">
      <c r="A44" s="30" t="s">
        <v>398</v>
      </c>
      <c r="B44" s="67" t="s">
        <v>532</v>
      </c>
    </row>
    <row r="45" spans="1:2" ht="25.5" customHeight="1" x14ac:dyDescent="0.2">
      <c r="A45" s="29" t="s">
        <v>12</v>
      </c>
      <c r="B45" s="94" t="s">
        <v>38</v>
      </c>
    </row>
    <row r="46" spans="1:2" x14ac:dyDescent="0.2">
      <c r="A46" s="21"/>
    </row>
    <row r="47" spans="1:2" x14ac:dyDescent="0.2">
      <c r="A47" s="26" t="s">
        <v>24</v>
      </c>
    </row>
    <row r="48" spans="1:2" x14ac:dyDescent="0.2">
      <c r="A48" s="26" t="s">
        <v>25</v>
      </c>
    </row>
    <row r="49" spans="1:2" x14ac:dyDescent="0.2">
      <c r="A49" s="26" t="s">
        <v>26</v>
      </c>
    </row>
    <row r="50" spans="1:2" x14ac:dyDescent="0.2">
      <c r="A50" s="26" t="s">
        <v>27</v>
      </c>
    </row>
    <row r="51" spans="1:2" x14ac:dyDescent="0.2">
      <c r="A51" s="27" t="s">
        <v>28</v>
      </c>
    </row>
    <row r="52" spans="1:2" x14ac:dyDescent="0.2">
      <c r="A52" s="27" t="s">
        <v>29</v>
      </c>
    </row>
    <row r="53" spans="1:2" x14ac:dyDescent="0.2">
      <c r="A53" s="27" t="s">
        <v>30</v>
      </c>
    </row>
    <row r="54" spans="1:2" x14ac:dyDescent="0.2">
      <c r="A54" s="28"/>
    </row>
    <row r="55" spans="1:2" x14ac:dyDescent="0.2">
      <c r="A55" s="21"/>
    </row>
    <row r="56" spans="1:2" s="12" customFormat="1" ht="18.75" thickBot="1" x14ac:dyDescent="0.3">
      <c r="A56" s="11" t="s">
        <v>32</v>
      </c>
      <c r="B56" s="65">
        <v>2021</v>
      </c>
    </row>
    <row r="57" spans="1:2" s="5" customFormat="1" x14ac:dyDescent="0.2">
      <c r="A57" s="13" t="s">
        <v>71</v>
      </c>
      <c r="B57" s="14" t="s">
        <v>40</v>
      </c>
    </row>
    <row r="58" spans="1:2" ht="32.65" customHeight="1" x14ac:dyDescent="0.2">
      <c r="A58" s="30" t="s">
        <v>48</v>
      </c>
      <c r="B58" s="95"/>
    </row>
    <row r="59" spans="1:2" ht="32.65" customHeight="1" x14ac:dyDescent="0.2">
      <c r="A59" s="30" t="s">
        <v>49</v>
      </c>
      <c r="B59" s="96" t="s">
        <v>404</v>
      </c>
    </row>
    <row r="60" spans="1:2" ht="32.65" customHeight="1" x14ac:dyDescent="0.2">
      <c r="A60" s="30" t="s">
        <v>50</v>
      </c>
      <c r="B60" s="96" t="s">
        <v>404</v>
      </c>
    </row>
    <row r="61" spans="1:2" ht="32.65" customHeight="1" x14ac:dyDescent="0.2">
      <c r="A61" s="30" t="s">
        <v>51</v>
      </c>
      <c r="B61" s="96" t="s">
        <v>404</v>
      </c>
    </row>
    <row r="62" spans="1:2" ht="44.1" customHeight="1" x14ac:dyDescent="0.2">
      <c r="A62" s="30" t="s">
        <v>52</v>
      </c>
      <c r="B62" s="94" t="s">
        <v>562</v>
      </c>
    </row>
    <row r="63" spans="1:2" ht="32.65" customHeight="1" x14ac:dyDescent="0.2">
      <c r="A63" s="30" t="s">
        <v>53</v>
      </c>
      <c r="B63" s="94" t="s">
        <v>562</v>
      </c>
    </row>
    <row r="64" spans="1:2" ht="32.65" customHeight="1" x14ac:dyDescent="0.2">
      <c r="A64" s="30" t="s">
        <v>54</v>
      </c>
      <c r="B64" s="94" t="s">
        <v>562</v>
      </c>
    </row>
    <row r="65" spans="1:2" ht="25.5" customHeight="1" x14ac:dyDescent="0.2">
      <c r="A65" s="31"/>
      <c r="B65" s="8"/>
    </row>
    <row r="66" spans="1:2" x14ac:dyDescent="0.2">
      <c r="A66" s="26" t="s">
        <v>55</v>
      </c>
    </row>
    <row r="67" spans="1:2" x14ac:dyDescent="0.2">
      <c r="A67" s="27" t="s">
        <v>56</v>
      </c>
    </row>
    <row r="68" spans="1:2" x14ac:dyDescent="0.2">
      <c r="A68" s="27" t="s">
        <v>57</v>
      </c>
    </row>
    <row r="69" spans="1:2" x14ac:dyDescent="0.2">
      <c r="A69" s="27" t="s">
        <v>58</v>
      </c>
    </row>
    <row r="70" spans="1:2" x14ac:dyDescent="0.2">
      <c r="A70" s="27" t="s">
        <v>59</v>
      </c>
    </row>
    <row r="71" spans="1:2" x14ac:dyDescent="0.2">
      <c r="A71" s="26"/>
    </row>
    <row r="72" spans="1:2" x14ac:dyDescent="0.2">
      <c r="A72" s="21"/>
    </row>
    <row r="73" spans="1:2" s="12" customFormat="1" ht="18.75" thickBot="1" x14ac:dyDescent="0.3">
      <c r="A73" s="11" t="s">
        <v>60</v>
      </c>
      <c r="B73" s="65">
        <v>2021</v>
      </c>
    </row>
    <row r="74" spans="1:2" s="5" customFormat="1" x14ac:dyDescent="0.2">
      <c r="A74" s="13" t="s">
        <v>72</v>
      </c>
      <c r="B74" s="14" t="s">
        <v>40</v>
      </c>
    </row>
    <row r="75" spans="1:2" ht="33.6" customHeight="1" x14ac:dyDescent="0.2">
      <c r="A75" s="30" t="s">
        <v>15</v>
      </c>
      <c r="B75" s="94" t="s">
        <v>562</v>
      </c>
    </row>
    <row r="76" spans="1:2" ht="37.5" customHeight="1" x14ac:dyDescent="0.2">
      <c r="A76" s="30" t="s">
        <v>16</v>
      </c>
      <c r="B76" s="94" t="s">
        <v>562</v>
      </c>
    </row>
    <row r="77" spans="1:2" ht="34.5" customHeight="1" x14ac:dyDescent="0.2">
      <c r="A77" s="30" t="s">
        <v>17</v>
      </c>
      <c r="B77" s="94" t="s">
        <v>562</v>
      </c>
    </row>
    <row r="78" spans="1:2" ht="27" customHeight="1" x14ac:dyDescent="0.2">
      <c r="A78" s="30" t="s">
        <v>18</v>
      </c>
      <c r="B78" s="94" t="s">
        <v>562</v>
      </c>
    </row>
    <row r="79" spans="1:2" ht="35.65" customHeight="1" x14ac:dyDescent="0.2">
      <c r="A79" s="31"/>
      <c r="B79" s="8"/>
    </row>
    <row r="80" spans="1:2" s="12" customFormat="1" ht="18" customHeight="1" thickBot="1" x14ac:dyDescent="0.3">
      <c r="A80" s="11" t="s">
        <v>74</v>
      </c>
      <c r="B80" s="65">
        <v>2021</v>
      </c>
    </row>
    <row r="81" spans="1:2" s="5" customFormat="1" x14ac:dyDescent="0.2">
      <c r="A81" s="13" t="s">
        <v>73</v>
      </c>
      <c r="B81" s="14" t="s">
        <v>40</v>
      </c>
    </row>
    <row r="82" spans="1:2" ht="34.5" customHeight="1" x14ac:dyDescent="0.2">
      <c r="A82" s="30" t="s">
        <v>61</v>
      </c>
      <c r="B82" s="94" t="s">
        <v>548</v>
      </c>
    </row>
    <row r="83" spans="1:2" ht="34.5" customHeight="1" x14ac:dyDescent="0.2">
      <c r="A83" s="30" t="s">
        <v>62</v>
      </c>
      <c r="B83" s="94" t="s">
        <v>549</v>
      </c>
    </row>
    <row r="84" spans="1:2" ht="34.5" customHeight="1" x14ac:dyDescent="0.2">
      <c r="A84" s="30" t="s">
        <v>63</v>
      </c>
      <c r="B84" s="94"/>
    </row>
    <row r="85" spans="1:2" ht="21.6" customHeight="1" x14ac:dyDescent="0.2">
      <c r="A85" s="21"/>
    </row>
    <row r="86" spans="1:2" s="12" customFormat="1" ht="18.75" thickBot="1" x14ac:dyDescent="0.3">
      <c r="A86" s="11" t="s">
        <v>75</v>
      </c>
      <c r="B86" s="65">
        <v>2021</v>
      </c>
    </row>
    <row r="87" spans="1:2" s="5" customFormat="1" x14ac:dyDescent="0.2">
      <c r="A87" s="13" t="s">
        <v>77</v>
      </c>
      <c r="B87" s="14" t="s">
        <v>40</v>
      </c>
    </row>
    <row r="88" spans="1:2" ht="34.5" customHeight="1" x14ac:dyDescent="0.2">
      <c r="A88" s="30" t="s">
        <v>64</v>
      </c>
      <c r="B88" s="17"/>
    </row>
    <row r="89" spans="1:2" ht="34.5" customHeight="1" x14ac:dyDescent="0.2">
      <c r="A89" s="31"/>
      <c r="B89" s="8"/>
    </row>
    <row r="90" spans="1:2" s="12" customFormat="1" ht="18.75" thickBot="1" x14ac:dyDescent="0.3">
      <c r="A90" s="11" t="s">
        <v>76</v>
      </c>
      <c r="B90" s="65">
        <v>2021</v>
      </c>
    </row>
    <row r="91" spans="1:2" s="5" customFormat="1" x14ac:dyDescent="0.2">
      <c r="A91" s="13" t="s">
        <v>78</v>
      </c>
      <c r="B91" s="14" t="s">
        <v>40</v>
      </c>
    </row>
    <row r="92" spans="1:2" ht="34.5" customHeight="1" x14ac:dyDescent="0.2">
      <c r="A92" s="30" t="s">
        <v>65</v>
      </c>
      <c r="B92" s="94" t="s">
        <v>562</v>
      </c>
    </row>
    <row r="93" spans="1:2" ht="23.65" customHeight="1" x14ac:dyDescent="0.2">
      <c r="A93" s="31"/>
      <c r="B93" s="2"/>
    </row>
    <row r="94" spans="1:2" ht="15" customHeight="1" x14ac:dyDescent="0.2">
      <c r="A94" s="10" t="s">
        <v>66</v>
      </c>
      <c r="B94" s="8"/>
    </row>
    <row r="95" spans="1:2" ht="15" customHeight="1" x14ac:dyDescent="0.2">
      <c r="A95" s="32" t="s">
        <v>67</v>
      </c>
      <c r="B95" s="8"/>
    </row>
    <row r="96" spans="1:2" ht="15" customHeight="1" x14ac:dyDescent="0.2">
      <c r="A96" s="32" t="s">
        <v>68</v>
      </c>
      <c r="B96" s="8"/>
    </row>
    <row r="97" spans="1:2" ht="27.6" customHeight="1" x14ac:dyDescent="0.2">
      <c r="A97" s="31"/>
      <c r="B97" s="8"/>
    </row>
    <row r="98" spans="1:2" s="12" customFormat="1" ht="18.75" thickBot="1" x14ac:dyDescent="0.3">
      <c r="A98" s="11" t="s">
        <v>79</v>
      </c>
      <c r="B98" s="65">
        <v>2021</v>
      </c>
    </row>
    <row r="99" spans="1:2" s="5" customFormat="1" x14ac:dyDescent="0.2">
      <c r="A99" s="13" t="s">
        <v>80</v>
      </c>
      <c r="B99" s="14" t="s">
        <v>40</v>
      </c>
    </row>
    <row r="100" spans="1:2" ht="140.25" x14ac:dyDescent="0.2">
      <c r="A100" s="30" t="s">
        <v>69</v>
      </c>
      <c r="B100" s="67" t="s">
        <v>547</v>
      </c>
    </row>
    <row r="101" spans="1:2" x14ac:dyDescent="0.2">
      <c r="A101" s="21"/>
    </row>
    <row r="102" spans="1:2" x14ac:dyDescent="0.2">
      <c r="A102" s="10" t="s">
        <v>70</v>
      </c>
    </row>
    <row r="103" spans="1:2" x14ac:dyDescent="0.2">
      <c r="A103" s="21"/>
    </row>
  </sheetData>
  <conditionalFormatting sqref="A46:A55 A66:A72">
    <cfRule type="cellIs" dxfId="2" priority="1" operator="equal">
      <formula>"Have"</formula>
    </cfRule>
  </conditionalFormatting>
  <conditionalFormatting sqref="A46:A55 A66:A72">
    <cfRule type="cellIs" dxfId="1" priority="2" operator="equal">
      <formula>"Need"</formula>
    </cfRule>
  </conditionalFormatting>
  <conditionalFormatting sqref="A46:A55 A66:A72">
    <cfRule type="cellIs" dxfId="0" priority="3" operator="equal">
      <formula>"Needs update"</formula>
    </cfRule>
  </conditionalFormatting>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DDA60-B8B2-492C-B2EB-64E23EA80ED7}">
  <dimension ref="A1:B38"/>
  <sheetViews>
    <sheetView zoomScaleNormal="100" workbookViewId="0">
      <pane ySplit="1" topLeftCell="A2" activePane="bottomLeft" state="frozen"/>
      <selection pane="bottomLeft" activeCell="D9" sqref="D9"/>
    </sheetView>
  </sheetViews>
  <sheetFormatPr defaultColWidth="84" defaultRowHeight="12.75" x14ac:dyDescent="0.2"/>
  <cols>
    <col min="1" max="1" width="67.5703125" style="2" customWidth="1"/>
    <col min="2" max="2" width="71.7109375" style="7" customWidth="1"/>
    <col min="3" max="3" width="33.7109375" style="2" customWidth="1"/>
    <col min="4" max="4" width="25" style="2" customWidth="1"/>
    <col min="5" max="5" width="28" style="2" customWidth="1"/>
    <col min="6" max="6" width="18.7109375" style="2" customWidth="1"/>
    <col min="7" max="7" width="15.28515625" style="2" customWidth="1"/>
    <col min="8" max="8" width="19.7109375" style="2" customWidth="1"/>
    <col min="9" max="16384" width="84" style="2"/>
  </cols>
  <sheetData>
    <row r="1" spans="1:2" s="4" customFormat="1" ht="23.65" customHeight="1" x14ac:dyDescent="0.2">
      <c r="A1" s="6" t="s">
        <v>81</v>
      </c>
      <c r="B1" s="9"/>
    </row>
    <row r="2" spans="1:2" ht="5.65" customHeight="1" x14ac:dyDescent="0.2">
      <c r="A2" s="1"/>
    </row>
    <row r="3" spans="1:2" ht="20.100000000000001" customHeight="1" x14ac:dyDescent="0.2">
      <c r="A3" s="1"/>
    </row>
    <row r="4" spans="1:2" ht="20.100000000000001" customHeight="1" x14ac:dyDescent="0.2">
      <c r="A4" s="1"/>
    </row>
    <row r="5" spans="1:2" ht="20.100000000000001" customHeight="1" x14ac:dyDescent="0.2">
      <c r="A5" s="1"/>
    </row>
    <row r="6" spans="1:2" ht="20.100000000000001" customHeight="1" x14ac:dyDescent="0.2">
      <c r="A6" s="1"/>
    </row>
    <row r="7" spans="1:2" s="12" customFormat="1" ht="18.75" thickBot="1" x14ac:dyDescent="0.3">
      <c r="A7" s="11" t="s">
        <v>82</v>
      </c>
      <c r="B7" s="65">
        <v>2021</v>
      </c>
    </row>
    <row r="8" spans="1:2" s="12" customFormat="1" x14ac:dyDescent="0.25">
      <c r="A8" s="13" t="s">
        <v>84</v>
      </c>
      <c r="B8" s="14" t="s">
        <v>40</v>
      </c>
    </row>
    <row r="9" spans="1:2" ht="165.75" x14ac:dyDescent="0.2">
      <c r="A9" s="15" t="s">
        <v>83</v>
      </c>
      <c r="B9" s="97" t="s">
        <v>519</v>
      </c>
    </row>
    <row r="10" spans="1:2" x14ac:dyDescent="0.2">
      <c r="A10" s="21"/>
      <c r="B10" s="23"/>
    </row>
    <row r="11" spans="1:2" x14ac:dyDescent="0.2">
      <c r="A11" s="26" t="s">
        <v>85</v>
      </c>
      <c r="B11" s="21"/>
    </row>
    <row r="12" spans="1:2" x14ac:dyDescent="0.2">
      <c r="A12" s="27" t="s">
        <v>86</v>
      </c>
      <c r="B12" s="21"/>
    </row>
    <row r="13" spans="1:2" x14ac:dyDescent="0.2">
      <c r="A13" s="27" t="s">
        <v>87</v>
      </c>
      <c r="B13" s="21"/>
    </row>
    <row r="14" spans="1:2" x14ac:dyDescent="0.2">
      <c r="A14" s="27" t="s">
        <v>88</v>
      </c>
      <c r="B14" s="21"/>
    </row>
    <row r="15" spans="1:2" x14ac:dyDescent="0.2">
      <c r="A15" s="27" t="s">
        <v>89</v>
      </c>
      <c r="B15" s="21"/>
    </row>
    <row r="16" spans="1:2" x14ac:dyDescent="0.2">
      <c r="A16" s="27" t="s">
        <v>90</v>
      </c>
      <c r="B16" s="21"/>
    </row>
    <row r="17" spans="1:2" x14ac:dyDescent="0.2">
      <c r="A17" s="27" t="s">
        <v>91</v>
      </c>
      <c r="B17" s="21"/>
    </row>
    <row r="18" spans="1:2" x14ac:dyDescent="0.2">
      <c r="A18" s="27" t="s">
        <v>92</v>
      </c>
      <c r="B18" s="21"/>
    </row>
    <row r="19" spans="1:2" x14ac:dyDescent="0.2">
      <c r="A19" s="21"/>
      <c r="B19" s="21"/>
    </row>
    <row r="20" spans="1:2" x14ac:dyDescent="0.2">
      <c r="A20" s="21"/>
      <c r="B20" s="21"/>
    </row>
    <row r="21" spans="1:2" s="12" customFormat="1" ht="18.75" thickBot="1" x14ac:dyDescent="0.3">
      <c r="A21" s="11" t="s">
        <v>356</v>
      </c>
      <c r="B21" s="65">
        <v>2021</v>
      </c>
    </row>
    <row r="22" spans="1:2" s="12" customFormat="1" x14ac:dyDescent="0.25">
      <c r="A22" s="13" t="s">
        <v>94</v>
      </c>
      <c r="B22" s="14" t="s">
        <v>40</v>
      </c>
    </row>
    <row r="23" spans="1:2" ht="153" x14ac:dyDescent="0.2">
      <c r="A23" s="15" t="s">
        <v>93</v>
      </c>
      <c r="B23" s="97" t="s">
        <v>520</v>
      </c>
    </row>
    <row r="24" spans="1:2" x14ac:dyDescent="0.2">
      <c r="A24" s="26"/>
      <c r="B24" s="23"/>
    </row>
    <row r="25" spans="1:2" x14ac:dyDescent="0.2">
      <c r="A25" s="26" t="s">
        <v>95</v>
      </c>
      <c r="B25" s="21"/>
    </row>
    <row r="26" spans="1:2" x14ac:dyDescent="0.2">
      <c r="A26" s="27" t="s">
        <v>96</v>
      </c>
      <c r="B26" s="21"/>
    </row>
    <row r="27" spans="1:2" x14ac:dyDescent="0.2">
      <c r="A27" s="27" t="s">
        <v>97</v>
      </c>
      <c r="B27" s="21"/>
    </row>
    <row r="28" spans="1:2" x14ac:dyDescent="0.2">
      <c r="A28" s="27" t="s">
        <v>98</v>
      </c>
      <c r="B28" s="21"/>
    </row>
    <row r="29" spans="1:2" x14ac:dyDescent="0.2">
      <c r="A29" s="27" t="s">
        <v>99</v>
      </c>
      <c r="B29" s="21"/>
    </row>
    <row r="30" spans="1:2" x14ac:dyDescent="0.2">
      <c r="A30" s="27" t="s">
        <v>100</v>
      </c>
      <c r="B30" s="21"/>
    </row>
    <row r="31" spans="1:2" x14ac:dyDescent="0.2">
      <c r="A31" s="27" t="s">
        <v>101</v>
      </c>
      <c r="B31" s="21"/>
    </row>
    <row r="32" spans="1:2" x14ac:dyDescent="0.2">
      <c r="A32" s="27" t="s">
        <v>102</v>
      </c>
      <c r="B32" s="21"/>
    </row>
    <row r="33" spans="1:2" x14ac:dyDescent="0.2">
      <c r="A33" s="27" t="s">
        <v>103</v>
      </c>
      <c r="B33" s="21"/>
    </row>
    <row r="34" spans="1:2" x14ac:dyDescent="0.2">
      <c r="A34" s="27" t="s">
        <v>104</v>
      </c>
      <c r="B34" s="21"/>
    </row>
    <row r="35" spans="1:2" x14ac:dyDescent="0.2">
      <c r="A35" s="27" t="s">
        <v>105</v>
      </c>
      <c r="B35" s="21"/>
    </row>
    <row r="36" spans="1:2" x14ac:dyDescent="0.2">
      <c r="A36" s="27" t="s">
        <v>106</v>
      </c>
      <c r="B36" s="21"/>
    </row>
    <row r="37" spans="1:2" x14ac:dyDescent="0.2">
      <c r="A37" s="27" t="s">
        <v>107</v>
      </c>
      <c r="B37" s="21"/>
    </row>
    <row r="38" spans="1:2" x14ac:dyDescent="0.2">
      <c r="A38" s="21"/>
      <c r="B38" s="21"/>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32B4C-BF02-4FFE-B46D-D4EA6C01E307}">
  <dimension ref="A1:B22"/>
  <sheetViews>
    <sheetView zoomScaleNormal="100" workbookViewId="0">
      <pane ySplit="1" topLeftCell="A2" activePane="bottomLeft" state="frozen"/>
      <selection activeCell="A18" sqref="A18"/>
      <selection pane="bottomLeft" activeCell="C21" sqref="C21"/>
    </sheetView>
  </sheetViews>
  <sheetFormatPr defaultColWidth="84" defaultRowHeight="12.75" x14ac:dyDescent="0.2"/>
  <cols>
    <col min="1" max="1" width="67.5703125" style="2" customWidth="1"/>
    <col min="2" max="2" width="71.7109375" style="7" customWidth="1"/>
    <col min="3" max="3" width="33.7109375" style="2" customWidth="1"/>
    <col min="4" max="4" width="25" style="2" customWidth="1"/>
    <col min="5" max="5" width="28" style="2" customWidth="1"/>
    <col min="6" max="6" width="18.7109375" style="2" customWidth="1"/>
    <col min="7" max="7" width="15.28515625" style="2" customWidth="1"/>
    <col min="8" max="8" width="19.7109375" style="2" customWidth="1"/>
    <col min="9" max="16384" width="84" style="2"/>
  </cols>
  <sheetData>
    <row r="1" spans="1:2" s="4" customFormat="1" ht="23.65" customHeight="1" x14ac:dyDescent="0.2">
      <c r="A1" s="6" t="s">
        <v>348</v>
      </c>
      <c r="B1" s="9"/>
    </row>
    <row r="2" spans="1:2" ht="20.100000000000001" customHeight="1" x14ac:dyDescent="0.2">
      <c r="A2" s="1"/>
    </row>
    <row r="3" spans="1:2" ht="20.100000000000001" customHeight="1" x14ac:dyDescent="0.2">
      <c r="A3" s="1"/>
    </row>
    <row r="4" spans="1:2" ht="20.100000000000001" customHeight="1" x14ac:dyDescent="0.2">
      <c r="A4" s="1"/>
    </row>
    <row r="5" spans="1:2" ht="20.100000000000001" customHeight="1" x14ac:dyDescent="0.2">
      <c r="A5" s="1"/>
    </row>
    <row r="6" spans="1:2" s="12" customFormat="1" ht="18.75" thickBot="1" x14ac:dyDescent="0.3">
      <c r="A6" s="11" t="s">
        <v>357</v>
      </c>
      <c r="B6" s="65">
        <v>2021</v>
      </c>
    </row>
    <row r="7" spans="1:2" s="12" customFormat="1" x14ac:dyDescent="0.25">
      <c r="A7" s="13" t="s">
        <v>109</v>
      </c>
      <c r="B7" s="14" t="s">
        <v>40</v>
      </c>
    </row>
    <row r="8" spans="1:2" ht="33" customHeight="1" x14ac:dyDescent="0.2">
      <c r="A8" s="15" t="s">
        <v>108</v>
      </c>
      <c r="B8" s="67" t="s">
        <v>518</v>
      </c>
    </row>
    <row r="9" spans="1:2" ht="18" customHeight="1" x14ac:dyDescent="0.2">
      <c r="A9" s="3"/>
      <c r="B9" s="18"/>
    </row>
    <row r="10" spans="1:2" x14ac:dyDescent="0.2">
      <c r="A10" s="26" t="s">
        <v>110</v>
      </c>
      <c r="B10" s="21"/>
    </row>
    <row r="11" spans="1:2" x14ac:dyDescent="0.2">
      <c r="A11" s="27" t="s">
        <v>111</v>
      </c>
      <c r="B11" s="21"/>
    </row>
    <row r="12" spans="1:2" x14ac:dyDescent="0.2">
      <c r="A12" s="27" t="s">
        <v>112</v>
      </c>
      <c r="B12" s="21"/>
    </row>
    <row r="13" spans="1:2" x14ac:dyDescent="0.2">
      <c r="A13" s="27" t="s">
        <v>113</v>
      </c>
      <c r="B13" s="21"/>
    </row>
    <row r="14" spans="1:2" x14ac:dyDescent="0.2">
      <c r="A14" s="27" t="s">
        <v>114</v>
      </c>
      <c r="B14" s="21"/>
    </row>
    <row r="15" spans="1:2" x14ac:dyDescent="0.2">
      <c r="A15" s="27" t="s">
        <v>115</v>
      </c>
      <c r="B15" s="21"/>
    </row>
    <row r="16" spans="1:2" x14ac:dyDescent="0.2">
      <c r="A16" s="27"/>
      <c r="B16" s="21"/>
    </row>
    <row r="17" spans="1:2" x14ac:dyDescent="0.2">
      <c r="A17" s="21"/>
      <c r="B17" s="21"/>
    </row>
    <row r="18" spans="1:2" s="12" customFormat="1" ht="18.75" thickBot="1" x14ac:dyDescent="0.3">
      <c r="A18" s="11" t="s">
        <v>358</v>
      </c>
      <c r="B18" s="65">
        <v>2021</v>
      </c>
    </row>
    <row r="19" spans="1:2" s="12" customFormat="1" x14ac:dyDescent="0.25">
      <c r="A19" s="13" t="s">
        <v>117</v>
      </c>
      <c r="B19" s="14" t="s">
        <v>40</v>
      </c>
    </row>
    <row r="20" spans="1:2" ht="33" customHeight="1" x14ac:dyDescent="0.2">
      <c r="A20" s="15" t="s">
        <v>116</v>
      </c>
      <c r="B20" s="98"/>
    </row>
    <row r="21" spans="1:2" ht="55.15" customHeight="1" x14ac:dyDescent="0.2">
      <c r="A21" s="15" t="s">
        <v>118</v>
      </c>
      <c r="B21" s="67" t="s">
        <v>415</v>
      </c>
    </row>
    <row r="22" spans="1:2" ht="52.15" customHeight="1" x14ac:dyDescent="0.2">
      <c r="A22" s="15" t="s">
        <v>119</v>
      </c>
      <c r="B22" s="67" t="s">
        <v>524</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0D662-DF82-4873-BD79-5B6A6B3BF118}">
  <dimension ref="A1:B205"/>
  <sheetViews>
    <sheetView zoomScaleNormal="100" workbookViewId="0">
      <pane ySplit="1" topLeftCell="A140" activePane="bottomLeft" state="frozen"/>
      <selection activeCell="A18" sqref="A18"/>
      <selection pane="bottomLeft" activeCell="C176" sqref="C176"/>
    </sheetView>
  </sheetViews>
  <sheetFormatPr defaultColWidth="84" defaultRowHeight="12.75" x14ac:dyDescent="0.2"/>
  <cols>
    <col min="1" max="1" width="67.5703125" style="2" customWidth="1"/>
    <col min="2" max="2" width="71.7109375" style="7" customWidth="1"/>
    <col min="3" max="3" width="18.7109375" style="2" customWidth="1"/>
    <col min="4" max="4" width="15.28515625" style="2" customWidth="1"/>
    <col min="5" max="5" width="19.7109375" style="2" customWidth="1"/>
    <col min="6" max="16384" width="84" style="2"/>
  </cols>
  <sheetData>
    <row r="1" spans="1:2" s="4" customFormat="1" ht="23.65" customHeight="1" x14ac:dyDescent="0.2">
      <c r="A1" s="6" t="s">
        <v>349</v>
      </c>
      <c r="B1" s="9"/>
    </row>
    <row r="2" spans="1:2" ht="20.100000000000001" customHeight="1" x14ac:dyDescent="0.2">
      <c r="A2" s="1"/>
    </row>
    <row r="3" spans="1:2" ht="20.100000000000001" customHeight="1" x14ac:dyDescent="0.2">
      <c r="A3" s="1"/>
    </row>
    <row r="4" spans="1:2" ht="20.100000000000001" customHeight="1" x14ac:dyDescent="0.2">
      <c r="A4" s="1"/>
    </row>
    <row r="5" spans="1:2" ht="20.100000000000001" customHeight="1" x14ac:dyDescent="0.2">
      <c r="A5" s="1"/>
    </row>
    <row r="6" spans="1:2" ht="20.100000000000001" customHeight="1" x14ac:dyDescent="0.2">
      <c r="A6" s="1"/>
    </row>
    <row r="7" spans="1:2" ht="20.100000000000001" customHeight="1" x14ac:dyDescent="0.2">
      <c r="A7" s="1"/>
    </row>
    <row r="8" spans="1:2" ht="20.100000000000001" customHeight="1" x14ac:dyDescent="0.2">
      <c r="A8" s="1"/>
    </row>
    <row r="9" spans="1:2" ht="20.100000000000001" customHeight="1" x14ac:dyDescent="0.2">
      <c r="A9" s="1"/>
    </row>
    <row r="10" spans="1:2" ht="20.100000000000001" customHeight="1" x14ac:dyDescent="0.2">
      <c r="A10" s="1"/>
    </row>
    <row r="11" spans="1:2" ht="20.100000000000001" customHeight="1" x14ac:dyDescent="0.2">
      <c r="A11" s="1"/>
    </row>
    <row r="12" spans="1:2" s="12" customFormat="1" ht="18.75" thickBot="1" x14ac:dyDescent="0.3">
      <c r="A12" s="11" t="s">
        <v>359</v>
      </c>
      <c r="B12" s="65">
        <v>2021</v>
      </c>
    </row>
    <row r="13" spans="1:2" s="12" customFormat="1" x14ac:dyDescent="0.25">
      <c r="A13" s="13" t="s">
        <v>120</v>
      </c>
      <c r="B13" s="14" t="s">
        <v>40</v>
      </c>
    </row>
    <row r="14" spans="1:2" ht="153" x14ac:dyDescent="0.2">
      <c r="A14" s="15" t="s">
        <v>399</v>
      </c>
      <c r="B14" s="67" t="s">
        <v>551</v>
      </c>
    </row>
    <row r="15" spans="1:2" ht="70.150000000000006" customHeight="1" x14ac:dyDescent="0.2">
      <c r="A15" s="15" t="s">
        <v>121</v>
      </c>
      <c r="B15" s="67" t="s">
        <v>525</v>
      </c>
    </row>
    <row r="16" spans="1:2" x14ac:dyDescent="0.2">
      <c r="A16" s="21"/>
      <c r="B16" s="23"/>
    </row>
    <row r="17" spans="1:2" x14ac:dyDescent="0.2">
      <c r="A17" s="21"/>
      <c r="B17" s="23"/>
    </row>
    <row r="18" spans="1:2" s="12" customFormat="1" ht="18.75" thickBot="1" x14ac:dyDescent="0.3">
      <c r="A18" s="11" t="s">
        <v>362</v>
      </c>
      <c r="B18" s="65">
        <v>2021</v>
      </c>
    </row>
    <row r="19" spans="1:2" s="12" customFormat="1" x14ac:dyDescent="0.25">
      <c r="A19" s="13" t="s">
        <v>123</v>
      </c>
      <c r="B19" s="14" t="s">
        <v>40</v>
      </c>
    </row>
    <row r="20" spans="1:2" ht="33" customHeight="1" x14ac:dyDescent="0.2">
      <c r="A20" s="15" t="s">
        <v>122</v>
      </c>
      <c r="B20" s="67" t="s">
        <v>562</v>
      </c>
    </row>
    <row r="21" spans="1:2" x14ac:dyDescent="0.2">
      <c r="A21" s="21"/>
      <c r="B21" s="23"/>
    </row>
    <row r="22" spans="1:2" x14ac:dyDescent="0.2">
      <c r="A22" s="21"/>
      <c r="B22" s="23"/>
    </row>
    <row r="23" spans="1:2" s="12" customFormat="1" ht="18.75" thickBot="1" x14ac:dyDescent="0.3">
      <c r="A23" s="11" t="s">
        <v>363</v>
      </c>
      <c r="B23" s="65">
        <v>2021</v>
      </c>
    </row>
    <row r="24" spans="1:2" s="12" customFormat="1" x14ac:dyDescent="0.25">
      <c r="A24" s="13" t="s">
        <v>124</v>
      </c>
      <c r="B24" s="14" t="s">
        <v>40</v>
      </c>
    </row>
    <row r="25" spans="1:2" ht="110.1" customHeight="1" x14ac:dyDescent="0.2">
      <c r="A25" s="15" t="s">
        <v>400</v>
      </c>
      <c r="B25" s="67" t="s">
        <v>534</v>
      </c>
    </row>
    <row r="26" spans="1:2" ht="77.099999999999994" customHeight="1" x14ac:dyDescent="0.2">
      <c r="A26" s="15" t="s">
        <v>125</v>
      </c>
      <c r="B26" s="67" t="s">
        <v>533</v>
      </c>
    </row>
    <row r="27" spans="1:2" x14ac:dyDescent="0.2">
      <c r="A27" s="21"/>
      <c r="B27" s="23"/>
    </row>
    <row r="28" spans="1:2" x14ac:dyDescent="0.2">
      <c r="A28" s="21"/>
      <c r="B28" s="23"/>
    </row>
    <row r="29" spans="1:2" s="12" customFormat="1" ht="18.75" thickBot="1" x14ac:dyDescent="0.3">
      <c r="A29" s="11" t="s">
        <v>364</v>
      </c>
      <c r="B29" s="65">
        <v>2021</v>
      </c>
    </row>
    <row r="30" spans="1:2" s="12" customFormat="1" x14ac:dyDescent="0.25">
      <c r="A30" s="13" t="s">
        <v>127</v>
      </c>
      <c r="B30" s="14" t="s">
        <v>40</v>
      </c>
    </row>
    <row r="31" spans="1:2" ht="51" x14ac:dyDescent="0.2">
      <c r="A31" s="15" t="s">
        <v>126</v>
      </c>
      <c r="B31" s="67" t="s">
        <v>550</v>
      </c>
    </row>
    <row r="32" spans="1:2" ht="33" customHeight="1" x14ac:dyDescent="0.2">
      <c r="A32" s="15" t="s">
        <v>128</v>
      </c>
      <c r="B32" s="16" t="s">
        <v>562</v>
      </c>
    </row>
    <row r="33" spans="1:2" x14ac:dyDescent="0.2">
      <c r="A33" s="21"/>
      <c r="B33" s="23"/>
    </row>
    <row r="34" spans="1:2" x14ac:dyDescent="0.2">
      <c r="A34" s="21"/>
      <c r="B34" s="23"/>
    </row>
    <row r="35" spans="1:2" s="12" customFormat="1" ht="18.75" thickBot="1" x14ac:dyDescent="0.3">
      <c r="A35" s="11" t="s">
        <v>365</v>
      </c>
      <c r="B35" s="65">
        <v>2021</v>
      </c>
    </row>
    <row r="36" spans="1:2" s="12" customFormat="1" x14ac:dyDescent="0.25">
      <c r="A36" s="13" t="s">
        <v>130</v>
      </c>
      <c r="B36" s="14" t="s">
        <v>40</v>
      </c>
    </row>
    <row r="37" spans="1:2" ht="33" customHeight="1" x14ac:dyDescent="0.2">
      <c r="A37" s="15" t="s">
        <v>129</v>
      </c>
      <c r="B37" s="95"/>
    </row>
    <row r="38" spans="1:2" ht="33" customHeight="1" x14ac:dyDescent="0.2">
      <c r="A38" s="15" t="s">
        <v>131</v>
      </c>
      <c r="B38" s="67" t="s">
        <v>419</v>
      </c>
    </row>
    <row r="39" spans="1:2" ht="33" customHeight="1" x14ac:dyDescent="0.2">
      <c r="A39" s="15" t="s">
        <v>132</v>
      </c>
      <c r="B39" s="67" t="s">
        <v>420</v>
      </c>
    </row>
    <row r="40" spans="1:2" ht="33" customHeight="1" x14ac:dyDescent="0.2">
      <c r="A40" s="15" t="s">
        <v>133</v>
      </c>
      <c r="B40" s="67" t="s">
        <v>552</v>
      </c>
    </row>
    <row r="41" spans="1:2" ht="33" customHeight="1" x14ac:dyDescent="0.2">
      <c r="A41" s="15" t="s">
        <v>134</v>
      </c>
      <c r="B41" s="96" t="s">
        <v>431</v>
      </c>
    </row>
    <row r="42" spans="1:2" ht="33" customHeight="1" x14ac:dyDescent="0.2">
      <c r="A42" s="15" t="s">
        <v>135</v>
      </c>
      <c r="B42" s="67" t="s">
        <v>421</v>
      </c>
    </row>
    <row r="43" spans="1:2" ht="33" customHeight="1" x14ac:dyDescent="0.2">
      <c r="A43" s="15" t="s">
        <v>136</v>
      </c>
      <c r="B43" s="67" t="s">
        <v>492</v>
      </c>
    </row>
    <row r="44" spans="1:2" ht="33" customHeight="1" x14ac:dyDescent="0.2">
      <c r="A44" s="15" t="s">
        <v>137</v>
      </c>
      <c r="B44" s="96" t="s">
        <v>431</v>
      </c>
    </row>
    <row r="45" spans="1:2" ht="33" customHeight="1" x14ac:dyDescent="0.2">
      <c r="A45" s="15" t="s">
        <v>138</v>
      </c>
      <c r="B45" s="67" t="s">
        <v>417</v>
      </c>
    </row>
    <row r="46" spans="1:2" x14ac:dyDescent="0.2">
      <c r="A46" s="21"/>
      <c r="B46" s="23"/>
    </row>
    <row r="47" spans="1:2" x14ac:dyDescent="0.2">
      <c r="A47" s="21"/>
      <c r="B47" s="23"/>
    </row>
    <row r="48" spans="1:2" s="12" customFormat="1" ht="18.75" thickBot="1" x14ac:dyDescent="0.3">
      <c r="A48" s="11" t="s">
        <v>366</v>
      </c>
      <c r="B48" s="65">
        <v>2021</v>
      </c>
    </row>
    <row r="49" spans="1:2" s="12" customFormat="1" x14ac:dyDescent="0.25">
      <c r="A49" s="13" t="s">
        <v>140</v>
      </c>
      <c r="B49" s="14" t="s">
        <v>40</v>
      </c>
    </row>
    <row r="50" spans="1:2" ht="33" customHeight="1" x14ac:dyDescent="0.2">
      <c r="A50" s="15" t="s">
        <v>139</v>
      </c>
      <c r="B50" s="67" t="s">
        <v>418</v>
      </c>
    </row>
    <row r="51" spans="1:2" ht="33" customHeight="1" x14ac:dyDescent="0.2">
      <c r="A51" s="15" t="s">
        <v>141</v>
      </c>
      <c r="B51" s="67" t="s">
        <v>563</v>
      </c>
    </row>
    <row r="52" spans="1:2" x14ac:dyDescent="0.2">
      <c r="A52" s="21"/>
      <c r="B52" s="23"/>
    </row>
    <row r="53" spans="1:2" x14ac:dyDescent="0.2">
      <c r="A53" s="21"/>
      <c r="B53" s="23"/>
    </row>
    <row r="54" spans="1:2" s="12" customFormat="1" ht="18.75" thickBot="1" x14ac:dyDescent="0.3">
      <c r="A54" s="11" t="s">
        <v>367</v>
      </c>
      <c r="B54" s="65">
        <v>2021</v>
      </c>
    </row>
    <row r="55" spans="1:2" s="12" customFormat="1" x14ac:dyDescent="0.25">
      <c r="A55" s="13" t="s">
        <v>143</v>
      </c>
      <c r="B55" s="14" t="s">
        <v>40</v>
      </c>
    </row>
    <row r="56" spans="1:2" ht="49.15" customHeight="1" x14ac:dyDescent="0.2">
      <c r="A56" s="15" t="s">
        <v>142</v>
      </c>
      <c r="B56" s="67" t="s">
        <v>526</v>
      </c>
    </row>
    <row r="57" spans="1:2" ht="33" customHeight="1" x14ac:dyDescent="0.2">
      <c r="A57" s="15" t="s">
        <v>144</v>
      </c>
      <c r="B57" s="95"/>
    </row>
    <row r="58" spans="1:2" ht="33" customHeight="1" x14ac:dyDescent="0.2">
      <c r="A58" s="15" t="s">
        <v>145</v>
      </c>
      <c r="B58" s="67" t="s">
        <v>422</v>
      </c>
    </row>
    <row r="59" spans="1:2" ht="33" customHeight="1" x14ac:dyDescent="0.2">
      <c r="A59" s="15" t="s">
        <v>146</v>
      </c>
      <c r="B59" s="67" t="s">
        <v>423</v>
      </c>
    </row>
    <row r="60" spans="1:2" ht="33" customHeight="1" x14ac:dyDescent="0.2">
      <c r="A60" s="15" t="s">
        <v>147</v>
      </c>
      <c r="B60" s="67" t="s">
        <v>424</v>
      </c>
    </row>
    <row r="61" spans="1:2" ht="33" customHeight="1" x14ac:dyDescent="0.2">
      <c r="A61" s="15" t="s">
        <v>148</v>
      </c>
      <c r="B61" s="67" t="s">
        <v>527</v>
      </c>
    </row>
    <row r="62" spans="1:2" x14ac:dyDescent="0.2">
      <c r="A62" s="21"/>
      <c r="B62" s="23"/>
    </row>
    <row r="63" spans="1:2" x14ac:dyDescent="0.2">
      <c r="A63" s="21"/>
      <c r="B63" s="23"/>
    </row>
    <row r="64" spans="1:2" s="12" customFormat="1" ht="18.75" thickBot="1" x14ac:dyDescent="0.3">
      <c r="A64" s="11" t="s">
        <v>368</v>
      </c>
      <c r="B64" s="65">
        <v>2021</v>
      </c>
    </row>
    <row r="65" spans="1:2" s="12" customFormat="1" x14ac:dyDescent="0.25">
      <c r="A65" s="13" t="s">
        <v>150</v>
      </c>
      <c r="B65" s="14" t="s">
        <v>40</v>
      </c>
    </row>
    <row r="66" spans="1:2" ht="33" customHeight="1" x14ac:dyDescent="0.2">
      <c r="A66" s="15" t="s">
        <v>149</v>
      </c>
      <c r="B66" s="67" t="s">
        <v>462</v>
      </c>
    </row>
    <row r="67" spans="1:2" ht="33" customHeight="1" x14ac:dyDescent="0.2">
      <c r="A67" s="15" t="s">
        <v>151</v>
      </c>
      <c r="B67" s="99"/>
    </row>
    <row r="68" spans="1:2" ht="33" customHeight="1" x14ac:dyDescent="0.2">
      <c r="A68" s="15" t="s">
        <v>425</v>
      </c>
      <c r="B68" s="67" t="s">
        <v>459</v>
      </c>
    </row>
    <row r="69" spans="1:2" ht="33" customHeight="1" x14ac:dyDescent="0.2">
      <c r="A69" s="15" t="s">
        <v>152</v>
      </c>
      <c r="B69" s="67" t="s">
        <v>461</v>
      </c>
    </row>
    <row r="70" spans="1:2" ht="33" customHeight="1" x14ac:dyDescent="0.2">
      <c r="A70" s="15" t="s">
        <v>153</v>
      </c>
      <c r="B70" s="67" t="s">
        <v>459</v>
      </c>
    </row>
    <row r="71" spans="1:2" ht="33" customHeight="1" x14ac:dyDescent="0.2">
      <c r="A71" s="15" t="s">
        <v>154</v>
      </c>
      <c r="B71" s="67" t="s">
        <v>460</v>
      </c>
    </row>
    <row r="72" spans="1:2" x14ac:dyDescent="0.2">
      <c r="A72" s="21"/>
      <c r="B72" s="23"/>
    </row>
    <row r="73" spans="1:2" x14ac:dyDescent="0.2">
      <c r="A73" s="26" t="s">
        <v>155</v>
      </c>
      <c r="B73" s="23"/>
    </row>
    <row r="74" spans="1:2" x14ac:dyDescent="0.2">
      <c r="A74" s="25"/>
      <c r="B74" s="23"/>
    </row>
    <row r="75" spans="1:2" x14ac:dyDescent="0.2">
      <c r="A75" s="21"/>
      <c r="B75" s="23"/>
    </row>
    <row r="76" spans="1:2" s="12" customFormat="1" ht="18.75" thickBot="1" x14ac:dyDescent="0.3">
      <c r="A76" s="11" t="s">
        <v>369</v>
      </c>
      <c r="B76" s="65">
        <v>2021</v>
      </c>
    </row>
    <row r="77" spans="1:2" s="12" customFormat="1" x14ac:dyDescent="0.25">
      <c r="A77" s="13" t="s">
        <v>157</v>
      </c>
      <c r="B77" s="14" t="s">
        <v>40</v>
      </c>
    </row>
    <row r="78" spans="1:2" ht="53.1" customHeight="1" x14ac:dyDescent="0.2">
      <c r="A78" s="15" t="s">
        <v>156</v>
      </c>
      <c r="B78" s="67" t="s">
        <v>564</v>
      </c>
    </row>
    <row r="79" spans="1:2" x14ac:dyDescent="0.2">
      <c r="A79" s="25"/>
      <c r="B79" s="23"/>
    </row>
    <row r="80" spans="1:2" x14ac:dyDescent="0.2">
      <c r="A80" s="21"/>
      <c r="B80" s="23"/>
    </row>
    <row r="81" spans="1:2" s="12" customFormat="1" ht="18.75" thickBot="1" x14ac:dyDescent="0.3">
      <c r="A81" s="11" t="s">
        <v>370</v>
      </c>
      <c r="B81" s="65">
        <v>2021</v>
      </c>
    </row>
    <row r="82" spans="1:2" s="12" customFormat="1" x14ac:dyDescent="0.25">
      <c r="A82" s="13" t="s">
        <v>159</v>
      </c>
      <c r="B82" s="14" t="s">
        <v>40</v>
      </c>
    </row>
    <row r="83" spans="1:2" ht="33" customHeight="1" x14ac:dyDescent="0.2">
      <c r="A83" s="15" t="s">
        <v>158</v>
      </c>
      <c r="B83" s="67" t="s">
        <v>482</v>
      </c>
    </row>
    <row r="84" spans="1:2" x14ac:dyDescent="0.2">
      <c r="A84" s="25"/>
      <c r="B84" s="23"/>
    </row>
    <row r="85" spans="1:2" x14ac:dyDescent="0.2">
      <c r="A85" s="21"/>
      <c r="B85" s="23"/>
    </row>
    <row r="86" spans="1:2" s="12" customFormat="1" ht="18.75" thickBot="1" x14ac:dyDescent="0.3">
      <c r="A86" s="11" t="s">
        <v>371</v>
      </c>
      <c r="B86" s="65">
        <v>2021</v>
      </c>
    </row>
    <row r="87" spans="1:2" s="12" customFormat="1" x14ac:dyDescent="0.25">
      <c r="A87" s="13" t="s">
        <v>161</v>
      </c>
      <c r="B87" s="14" t="s">
        <v>40</v>
      </c>
    </row>
    <row r="88" spans="1:2" ht="33" customHeight="1" x14ac:dyDescent="0.2">
      <c r="A88" s="15" t="s">
        <v>160</v>
      </c>
      <c r="B88" s="67" t="s">
        <v>446</v>
      </c>
    </row>
    <row r="89" spans="1:2" ht="33" customHeight="1" x14ac:dyDescent="0.2">
      <c r="A89" s="15" t="s">
        <v>162</v>
      </c>
      <c r="B89" s="67" t="s">
        <v>444</v>
      </c>
    </row>
    <row r="90" spans="1:2" ht="33" customHeight="1" x14ac:dyDescent="0.2">
      <c r="A90" s="15" t="s">
        <v>163</v>
      </c>
      <c r="B90" s="67" t="s">
        <v>445</v>
      </c>
    </row>
    <row r="91" spans="1:2" ht="48" customHeight="1" x14ac:dyDescent="0.2">
      <c r="A91" s="15" t="s">
        <v>164</v>
      </c>
      <c r="B91" s="67" t="s">
        <v>562</v>
      </c>
    </row>
    <row r="92" spans="1:2" x14ac:dyDescent="0.2">
      <c r="A92" s="25"/>
      <c r="B92" s="23"/>
    </row>
    <row r="93" spans="1:2" x14ac:dyDescent="0.2">
      <c r="A93" s="21"/>
      <c r="B93" s="23"/>
    </row>
    <row r="94" spans="1:2" s="12" customFormat="1" ht="18.75" thickBot="1" x14ac:dyDescent="0.3">
      <c r="A94" s="11" t="s">
        <v>372</v>
      </c>
      <c r="B94" s="65">
        <v>2021</v>
      </c>
    </row>
    <row r="95" spans="1:2" s="12" customFormat="1" x14ac:dyDescent="0.25">
      <c r="A95" s="13" t="s">
        <v>165</v>
      </c>
      <c r="B95" s="14" t="s">
        <v>40</v>
      </c>
    </row>
    <row r="96" spans="1:2" ht="48" customHeight="1" x14ac:dyDescent="0.2">
      <c r="A96" s="15" t="s">
        <v>401</v>
      </c>
      <c r="B96" s="67" t="s">
        <v>562</v>
      </c>
    </row>
    <row r="97" spans="1:2" ht="48" customHeight="1" x14ac:dyDescent="0.2">
      <c r="A97" s="15" t="s">
        <v>166</v>
      </c>
      <c r="B97" s="67" t="s">
        <v>562</v>
      </c>
    </row>
    <row r="98" spans="1:2" x14ac:dyDescent="0.2">
      <c r="A98" s="25"/>
      <c r="B98" s="23"/>
    </row>
    <row r="99" spans="1:2" x14ac:dyDescent="0.2">
      <c r="A99" s="21"/>
      <c r="B99" s="23"/>
    </row>
    <row r="100" spans="1:2" s="12" customFormat="1" ht="18.75" thickBot="1" x14ac:dyDescent="0.3">
      <c r="A100" s="11" t="s">
        <v>373</v>
      </c>
      <c r="B100" s="65">
        <v>2021</v>
      </c>
    </row>
    <row r="101" spans="1:2" s="12" customFormat="1" x14ac:dyDescent="0.25">
      <c r="A101" s="13" t="s">
        <v>168</v>
      </c>
      <c r="B101" s="14" t="s">
        <v>40</v>
      </c>
    </row>
    <row r="102" spans="1:2" ht="38.65" customHeight="1" x14ac:dyDescent="0.2">
      <c r="A102" s="15" t="s">
        <v>167</v>
      </c>
      <c r="B102" s="67" t="s">
        <v>463</v>
      </c>
    </row>
    <row r="103" spans="1:2" x14ac:dyDescent="0.2">
      <c r="A103" s="25"/>
      <c r="B103" s="23"/>
    </row>
    <row r="104" spans="1:2" x14ac:dyDescent="0.2">
      <c r="A104" s="21"/>
      <c r="B104" s="23"/>
    </row>
    <row r="105" spans="1:2" s="12" customFormat="1" ht="18.75" thickBot="1" x14ac:dyDescent="0.3">
      <c r="A105" s="11" t="s">
        <v>374</v>
      </c>
      <c r="B105" s="65">
        <v>2021</v>
      </c>
    </row>
    <row r="106" spans="1:2" s="12" customFormat="1" x14ac:dyDescent="0.25">
      <c r="A106" s="13" t="s">
        <v>170</v>
      </c>
      <c r="B106" s="14" t="s">
        <v>40</v>
      </c>
    </row>
    <row r="107" spans="1:2" ht="34.5" customHeight="1" x14ac:dyDescent="0.2">
      <c r="A107" s="15" t="s">
        <v>169</v>
      </c>
      <c r="B107" s="67" t="s">
        <v>426</v>
      </c>
    </row>
    <row r="108" spans="1:2" x14ac:dyDescent="0.2">
      <c r="A108" s="25"/>
      <c r="B108" s="23"/>
    </row>
    <row r="109" spans="1:2" x14ac:dyDescent="0.2">
      <c r="A109" s="21"/>
      <c r="B109" s="23"/>
    </row>
    <row r="110" spans="1:2" s="12" customFormat="1" ht="18.75" thickBot="1" x14ac:dyDescent="0.3">
      <c r="A110" s="11" t="s">
        <v>375</v>
      </c>
      <c r="B110" s="65">
        <v>2021</v>
      </c>
    </row>
    <row r="111" spans="1:2" s="12" customFormat="1" x14ac:dyDescent="0.25">
      <c r="A111" s="13" t="s">
        <v>172</v>
      </c>
      <c r="B111" s="14" t="s">
        <v>40</v>
      </c>
    </row>
    <row r="112" spans="1:2" ht="35.1" customHeight="1" x14ac:dyDescent="0.2">
      <c r="A112" s="15" t="s">
        <v>171</v>
      </c>
      <c r="B112" s="67" t="s">
        <v>443</v>
      </c>
    </row>
    <row r="113" spans="1:2" x14ac:dyDescent="0.2">
      <c r="A113" s="25"/>
      <c r="B113" s="23"/>
    </row>
    <row r="114" spans="1:2" x14ac:dyDescent="0.2">
      <c r="A114" s="21"/>
      <c r="B114" s="23"/>
    </row>
    <row r="115" spans="1:2" s="12" customFormat="1" ht="18.75" thickBot="1" x14ac:dyDescent="0.3">
      <c r="A115" s="11" t="s">
        <v>376</v>
      </c>
      <c r="B115" s="65">
        <v>2021</v>
      </c>
    </row>
    <row r="116" spans="1:2" s="12" customFormat="1" x14ac:dyDescent="0.25">
      <c r="A116" s="13" t="s">
        <v>174</v>
      </c>
      <c r="B116" s="14" t="s">
        <v>40</v>
      </c>
    </row>
    <row r="117" spans="1:2" ht="32.65" customHeight="1" x14ac:dyDescent="0.2">
      <c r="A117" s="15" t="s">
        <v>173</v>
      </c>
      <c r="B117" s="67" t="s">
        <v>442</v>
      </c>
    </row>
    <row r="118" spans="1:2" x14ac:dyDescent="0.2">
      <c r="A118" s="25"/>
      <c r="B118" s="23"/>
    </row>
    <row r="119" spans="1:2" x14ac:dyDescent="0.2">
      <c r="A119" s="21"/>
      <c r="B119" s="23"/>
    </row>
    <row r="120" spans="1:2" s="12" customFormat="1" ht="18.75" thickBot="1" x14ac:dyDescent="0.3">
      <c r="A120" s="11" t="s">
        <v>377</v>
      </c>
      <c r="B120" s="65">
        <v>2021</v>
      </c>
    </row>
    <row r="121" spans="1:2" s="12" customFormat="1" x14ac:dyDescent="0.25">
      <c r="A121" s="13" t="s">
        <v>176</v>
      </c>
      <c r="B121" s="14" t="s">
        <v>40</v>
      </c>
    </row>
    <row r="122" spans="1:2" ht="27" customHeight="1" x14ac:dyDescent="0.2">
      <c r="A122" s="15" t="s">
        <v>175</v>
      </c>
      <c r="B122" s="67" t="s">
        <v>417</v>
      </c>
    </row>
    <row r="123" spans="1:2" ht="35.65" customHeight="1" x14ac:dyDescent="0.2">
      <c r="A123" s="15" t="s">
        <v>177</v>
      </c>
      <c r="B123" s="67" t="s">
        <v>38</v>
      </c>
    </row>
    <row r="124" spans="1:2" ht="28.5" customHeight="1" x14ac:dyDescent="0.2">
      <c r="A124" s="15" t="s">
        <v>178</v>
      </c>
      <c r="B124" s="67" t="s">
        <v>38</v>
      </c>
    </row>
    <row r="125" spans="1:2" x14ac:dyDescent="0.2">
      <c r="A125" s="25"/>
      <c r="B125" s="23"/>
    </row>
    <row r="126" spans="1:2" x14ac:dyDescent="0.2">
      <c r="A126" s="21"/>
      <c r="B126" s="23"/>
    </row>
    <row r="127" spans="1:2" s="12" customFormat="1" ht="18.75" thickBot="1" x14ac:dyDescent="0.3">
      <c r="A127" s="11" t="s">
        <v>378</v>
      </c>
      <c r="B127" s="65">
        <v>2021</v>
      </c>
    </row>
    <row r="128" spans="1:2" s="12" customFormat="1" x14ac:dyDescent="0.25">
      <c r="A128" s="13" t="s">
        <v>179</v>
      </c>
      <c r="B128" s="14" t="s">
        <v>40</v>
      </c>
    </row>
    <row r="129" spans="1:2" ht="48" customHeight="1" x14ac:dyDescent="0.2">
      <c r="A129" s="15" t="s">
        <v>402</v>
      </c>
      <c r="B129" s="95"/>
    </row>
    <row r="130" spans="1:2" ht="86.65" customHeight="1" x14ac:dyDescent="0.2">
      <c r="A130" s="15" t="s">
        <v>180</v>
      </c>
      <c r="B130" s="67" t="s">
        <v>483</v>
      </c>
    </row>
    <row r="131" spans="1:2" ht="32.65" customHeight="1" x14ac:dyDescent="0.2">
      <c r="A131" s="15" t="s">
        <v>181</v>
      </c>
      <c r="B131" s="67" t="s">
        <v>441</v>
      </c>
    </row>
    <row r="132" spans="1:2" ht="30" customHeight="1" x14ac:dyDescent="0.2">
      <c r="A132" s="15" t="s">
        <v>182</v>
      </c>
      <c r="B132" s="67" t="s">
        <v>484</v>
      </c>
    </row>
    <row r="133" spans="1:2" ht="25.15" customHeight="1" x14ac:dyDescent="0.2">
      <c r="A133" s="15" t="s">
        <v>183</v>
      </c>
      <c r="B133" s="67" t="s">
        <v>485</v>
      </c>
    </row>
    <row r="134" spans="1:2" ht="48" customHeight="1" x14ac:dyDescent="0.2">
      <c r="A134" s="15" t="s">
        <v>184</v>
      </c>
      <c r="B134" s="67" t="s">
        <v>417</v>
      </c>
    </row>
    <row r="135" spans="1:2" ht="48" customHeight="1" x14ac:dyDescent="0.2">
      <c r="A135" s="15" t="s">
        <v>185</v>
      </c>
      <c r="B135" s="67" t="s">
        <v>464</v>
      </c>
    </row>
    <row r="136" spans="1:2" ht="15.6" customHeight="1" x14ac:dyDescent="0.2">
      <c r="A136" s="3"/>
      <c r="B136" s="18"/>
    </row>
    <row r="137" spans="1:2" x14ac:dyDescent="0.2">
      <c r="A137" s="26" t="s">
        <v>186</v>
      </c>
      <c r="B137" s="21"/>
    </row>
    <row r="138" spans="1:2" x14ac:dyDescent="0.2">
      <c r="A138" s="27" t="s">
        <v>187</v>
      </c>
      <c r="B138" s="21"/>
    </row>
    <row r="139" spans="1:2" x14ac:dyDescent="0.2">
      <c r="A139" s="27" t="s">
        <v>188</v>
      </c>
      <c r="B139" s="21"/>
    </row>
    <row r="140" spans="1:2" x14ac:dyDescent="0.2">
      <c r="A140" s="26" t="s">
        <v>189</v>
      </c>
      <c r="B140" s="21"/>
    </row>
    <row r="141" spans="1:2" x14ac:dyDescent="0.2">
      <c r="A141" s="27" t="s">
        <v>190</v>
      </c>
      <c r="B141" s="21"/>
    </row>
    <row r="142" spans="1:2" x14ac:dyDescent="0.2">
      <c r="A142" s="27" t="s">
        <v>191</v>
      </c>
      <c r="B142" s="21"/>
    </row>
    <row r="143" spans="1:2" x14ac:dyDescent="0.2">
      <c r="A143" s="27" t="s">
        <v>192</v>
      </c>
      <c r="B143" s="21"/>
    </row>
    <row r="144" spans="1:2" x14ac:dyDescent="0.2">
      <c r="A144" s="27" t="s">
        <v>193</v>
      </c>
      <c r="B144" s="21"/>
    </row>
    <row r="145" spans="1:2" x14ac:dyDescent="0.2">
      <c r="A145" s="21"/>
      <c r="B145" s="21"/>
    </row>
    <row r="146" spans="1:2" x14ac:dyDescent="0.2">
      <c r="A146" s="25"/>
      <c r="B146" s="23"/>
    </row>
    <row r="147" spans="1:2" x14ac:dyDescent="0.2">
      <c r="A147" s="21"/>
      <c r="B147" s="23"/>
    </row>
    <row r="148" spans="1:2" s="12" customFormat="1" ht="18.75" thickBot="1" x14ac:dyDescent="0.3">
      <c r="A148" s="11" t="s">
        <v>379</v>
      </c>
      <c r="B148" s="65">
        <v>2021</v>
      </c>
    </row>
    <row r="149" spans="1:2" s="12" customFormat="1" x14ac:dyDescent="0.25">
      <c r="A149" s="13" t="s">
        <v>195</v>
      </c>
      <c r="B149" s="14" t="s">
        <v>40</v>
      </c>
    </row>
    <row r="150" spans="1:2" ht="34.5" customHeight="1" x14ac:dyDescent="0.2">
      <c r="A150" s="15" t="s">
        <v>194</v>
      </c>
      <c r="B150" s="95"/>
    </row>
    <row r="151" spans="1:2" ht="40.5" customHeight="1" x14ac:dyDescent="0.2">
      <c r="A151" s="15" t="s">
        <v>196</v>
      </c>
      <c r="B151" s="67" t="s">
        <v>535</v>
      </c>
    </row>
    <row r="152" spans="1:2" ht="34.5" customHeight="1" x14ac:dyDescent="0.2">
      <c r="A152" s="15" t="s">
        <v>197</v>
      </c>
      <c r="B152" s="67" t="s">
        <v>417</v>
      </c>
    </row>
    <row r="153" spans="1:2" x14ac:dyDescent="0.2">
      <c r="A153" s="25"/>
      <c r="B153" s="23"/>
    </row>
    <row r="154" spans="1:2" x14ac:dyDescent="0.2">
      <c r="A154" s="21"/>
      <c r="B154" s="23"/>
    </row>
    <row r="155" spans="1:2" s="12" customFormat="1" ht="18.75" thickBot="1" x14ac:dyDescent="0.3">
      <c r="A155" s="11" t="s">
        <v>380</v>
      </c>
      <c r="B155" s="65">
        <v>2021</v>
      </c>
    </row>
    <row r="156" spans="1:2" s="12" customFormat="1" x14ac:dyDescent="0.25">
      <c r="A156" s="13" t="s">
        <v>199</v>
      </c>
      <c r="B156" s="14" t="s">
        <v>40</v>
      </c>
    </row>
    <row r="157" spans="1:2" ht="72" customHeight="1" x14ac:dyDescent="0.2">
      <c r="A157" s="15" t="s">
        <v>198</v>
      </c>
      <c r="B157" s="67" t="s">
        <v>427</v>
      </c>
    </row>
    <row r="158" spans="1:2" ht="34.5" customHeight="1" x14ac:dyDescent="0.2">
      <c r="A158" s="15" t="s">
        <v>200</v>
      </c>
      <c r="B158" s="67" t="s">
        <v>563</v>
      </c>
    </row>
    <row r="159" spans="1:2" x14ac:dyDescent="0.2">
      <c r="A159" s="25"/>
      <c r="B159" s="23"/>
    </row>
    <row r="160" spans="1:2" x14ac:dyDescent="0.2">
      <c r="A160" s="21"/>
      <c r="B160" s="23"/>
    </row>
    <row r="161" spans="1:2" s="12" customFormat="1" ht="18.75" thickBot="1" x14ac:dyDescent="0.3">
      <c r="A161" s="11" t="s">
        <v>381</v>
      </c>
      <c r="B161" s="65">
        <v>2021</v>
      </c>
    </row>
    <row r="162" spans="1:2" s="12" customFormat="1" x14ac:dyDescent="0.25">
      <c r="A162" s="13" t="s">
        <v>202</v>
      </c>
      <c r="B162" s="14" t="s">
        <v>40</v>
      </c>
    </row>
    <row r="163" spans="1:2" ht="56.65" customHeight="1" x14ac:dyDescent="0.2">
      <c r="A163" s="15" t="s">
        <v>201</v>
      </c>
      <c r="B163" s="100" t="s">
        <v>491</v>
      </c>
    </row>
    <row r="164" spans="1:2" ht="34.5" customHeight="1" x14ac:dyDescent="0.2">
      <c r="A164" s="15" t="s">
        <v>203</v>
      </c>
      <c r="B164" s="100" t="s">
        <v>491</v>
      </c>
    </row>
    <row r="165" spans="1:2" ht="34.5" customHeight="1" x14ac:dyDescent="0.2">
      <c r="A165" s="15" t="s">
        <v>204</v>
      </c>
      <c r="B165" s="100" t="s">
        <v>491</v>
      </c>
    </row>
    <row r="166" spans="1:2" ht="49.5" customHeight="1" x14ac:dyDescent="0.2">
      <c r="A166" s="15" t="s">
        <v>205</v>
      </c>
      <c r="B166" s="100" t="s">
        <v>491</v>
      </c>
    </row>
    <row r="167" spans="1:2" ht="23.1" customHeight="1" x14ac:dyDescent="0.2">
      <c r="A167" s="39"/>
      <c r="B167" s="18"/>
    </row>
    <row r="168" spans="1:2" x14ac:dyDescent="0.2">
      <c r="A168" s="26" t="s">
        <v>206</v>
      </c>
      <c r="B168" s="21"/>
    </row>
    <row r="169" spans="1:2" x14ac:dyDescent="0.2">
      <c r="A169" s="26" t="s">
        <v>469</v>
      </c>
      <c r="B169" s="21"/>
    </row>
    <row r="170" spans="1:2" x14ac:dyDescent="0.2">
      <c r="A170" s="26" t="s">
        <v>207</v>
      </c>
      <c r="B170" s="21"/>
    </row>
    <row r="171" spans="1:2" x14ac:dyDescent="0.2">
      <c r="A171" s="26" t="s">
        <v>208</v>
      </c>
      <c r="B171" s="21"/>
    </row>
    <row r="172" spans="1:2" x14ac:dyDescent="0.2">
      <c r="A172" s="26" t="s">
        <v>209</v>
      </c>
      <c r="B172" s="21"/>
    </row>
    <row r="173" spans="1:2" x14ac:dyDescent="0.2">
      <c r="A173" s="27" t="s">
        <v>210</v>
      </c>
      <c r="B173" s="21"/>
    </row>
    <row r="174" spans="1:2" x14ac:dyDescent="0.2">
      <c r="A174" s="33" t="s">
        <v>487</v>
      </c>
      <c r="B174" s="21"/>
    </row>
    <row r="175" spans="1:2" x14ac:dyDescent="0.2">
      <c r="A175" s="33" t="s">
        <v>470</v>
      </c>
      <c r="B175" s="21"/>
    </row>
    <row r="176" spans="1:2" x14ac:dyDescent="0.2">
      <c r="A176" s="33" t="s">
        <v>471</v>
      </c>
      <c r="B176" s="21"/>
    </row>
    <row r="177" spans="1:2" x14ac:dyDescent="0.2">
      <c r="A177" s="33" t="s">
        <v>472</v>
      </c>
      <c r="B177" s="21"/>
    </row>
    <row r="178" spans="1:2" x14ac:dyDescent="0.2">
      <c r="A178" s="27" t="s">
        <v>211</v>
      </c>
      <c r="B178" s="21"/>
    </row>
    <row r="179" spans="1:2" x14ac:dyDescent="0.2">
      <c r="A179" s="33" t="s">
        <v>212</v>
      </c>
      <c r="B179" s="21"/>
    </row>
    <row r="180" spans="1:2" x14ac:dyDescent="0.2">
      <c r="A180" s="33" t="s">
        <v>486</v>
      </c>
      <c r="B180" s="21"/>
    </row>
    <row r="181" spans="1:2" x14ac:dyDescent="0.2">
      <c r="A181" s="33" t="s">
        <v>213</v>
      </c>
      <c r="B181" s="21"/>
    </row>
    <row r="182" spans="1:2" x14ac:dyDescent="0.2">
      <c r="A182" s="25"/>
      <c r="B182" s="23"/>
    </row>
    <row r="183" spans="1:2" x14ac:dyDescent="0.2">
      <c r="A183" s="21"/>
      <c r="B183" s="23"/>
    </row>
    <row r="184" spans="1:2" s="12" customFormat="1" ht="18.75" thickBot="1" x14ac:dyDescent="0.3">
      <c r="A184" s="11" t="s">
        <v>382</v>
      </c>
      <c r="B184" s="65">
        <v>2021</v>
      </c>
    </row>
    <row r="185" spans="1:2" s="12" customFormat="1" x14ac:dyDescent="0.25">
      <c r="A185" s="13" t="s">
        <v>215</v>
      </c>
      <c r="B185" s="14" t="s">
        <v>40</v>
      </c>
    </row>
    <row r="186" spans="1:2" x14ac:dyDescent="0.2">
      <c r="A186" s="21"/>
      <c r="B186" s="21"/>
    </row>
    <row r="187" spans="1:2" ht="58.15" customHeight="1" x14ac:dyDescent="0.2">
      <c r="A187" s="15" t="s">
        <v>214</v>
      </c>
      <c r="B187" s="67" t="s">
        <v>562</v>
      </c>
    </row>
    <row r="188" spans="1:2" ht="22.15" customHeight="1" x14ac:dyDescent="0.2">
      <c r="A188" s="39"/>
      <c r="B188" s="18"/>
    </row>
    <row r="189" spans="1:2" x14ac:dyDescent="0.2">
      <c r="A189" s="26" t="s">
        <v>403</v>
      </c>
      <c r="B189" s="21"/>
    </row>
    <row r="190" spans="1:2" x14ac:dyDescent="0.2">
      <c r="A190" s="27" t="s">
        <v>465</v>
      </c>
      <c r="B190" s="21"/>
    </row>
    <row r="191" spans="1:2" x14ac:dyDescent="0.2">
      <c r="A191" s="27" t="s">
        <v>466</v>
      </c>
      <c r="B191" s="21"/>
    </row>
    <row r="192" spans="1:2" x14ac:dyDescent="0.2">
      <c r="A192" s="27" t="s">
        <v>216</v>
      </c>
      <c r="B192" s="21"/>
    </row>
    <row r="193" spans="1:2" x14ac:dyDescent="0.2">
      <c r="A193" s="27" t="s">
        <v>217</v>
      </c>
      <c r="B193" s="21"/>
    </row>
    <row r="194" spans="1:2" x14ac:dyDescent="0.2">
      <c r="A194" s="27" t="s">
        <v>218</v>
      </c>
      <c r="B194" s="21"/>
    </row>
    <row r="195" spans="1:2" x14ac:dyDescent="0.2">
      <c r="A195" s="26" t="s">
        <v>219</v>
      </c>
      <c r="B195" s="21"/>
    </row>
    <row r="196" spans="1:2" x14ac:dyDescent="0.2">
      <c r="A196" s="27" t="s">
        <v>220</v>
      </c>
      <c r="B196" s="21"/>
    </row>
    <row r="197" spans="1:2" x14ac:dyDescent="0.2">
      <c r="A197" s="33" t="s">
        <v>467</v>
      </c>
      <c r="B197" s="21"/>
    </row>
    <row r="198" spans="1:2" x14ac:dyDescent="0.2">
      <c r="A198" s="33" t="s">
        <v>468</v>
      </c>
      <c r="B198" s="21"/>
    </row>
    <row r="199" spans="1:2" x14ac:dyDescent="0.2">
      <c r="A199" s="33" t="s">
        <v>221</v>
      </c>
      <c r="B199" s="21"/>
    </row>
    <row r="200" spans="1:2" x14ac:dyDescent="0.2">
      <c r="A200" s="33" t="s">
        <v>222</v>
      </c>
      <c r="B200" s="21"/>
    </row>
    <row r="201" spans="1:2" x14ac:dyDescent="0.2">
      <c r="A201" s="27" t="s">
        <v>223</v>
      </c>
      <c r="B201" s="21"/>
    </row>
    <row r="202" spans="1:2" x14ac:dyDescent="0.2">
      <c r="A202" s="33" t="s">
        <v>224</v>
      </c>
      <c r="B202" s="21"/>
    </row>
    <row r="203" spans="1:2" x14ac:dyDescent="0.2">
      <c r="A203" s="33" t="s">
        <v>225</v>
      </c>
      <c r="B203" s="21"/>
    </row>
    <row r="204" spans="1:2" x14ac:dyDescent="0.2">
      <c r="A204" s="33" t="s">
        <v>226</v>
      </c>
      <c r="B204" s="21"/>
    </row>
    <row r="205" spans="1:2" x14ac:dyDescent="0.2">
      <c r="A205" s="21"/>
      <c r="B205" s="21"/>
    </row>
  </sheetData>
  <phoneticPr fontId="15" type="noConversion"/>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3652C-9D7D-4EA1-9AC8-7FB66D8F8C42}">
  <dimension ref="A1:B38"/>
  <sheetViews>
    <sheetView zoomScaleNormal="100" workbookViewId="0">
      <pane ySplit="1" topLeftCell="A2" activePane="bottomLeft" state="frozen"/>
      <selection activeCell="A18" sqref="A18"/>
      <selection pane="bottomLeft" activeCell="C9" sqref="C9"/>
    </sheetView>
  </sheetViews>
  <sheetFormatPr defaultColWidth="84" defaultRowHeight="12.75" x14ac:dyDescent="0.2"/>
  <cols>
    <col min="1" max="1" width="67.5703125" style="2" customWidth="1"/>
    <col min="2" max="2" width="71.7109375" style="7" customWidth="1"/>
    <col min="3" max="3" width="33.7109375" style="2" customWidth="1"/>
    <col min="4" max="4" width="25" style="2" customWidth="1"/>
    <col min="5" max="5" width="28" style="2" customWidth="1"/>
    <col min="6" max="6" width="18.7109375" style="2" customWidth="1"/>
    <col min="7" max="7" width="15.28515625" style="2" customWidth="1"/>
    <col min="8" max="8" width="19.7109375" style="2" customWidth="1"/>
    <col min="9" max="16384" width="84" style="2"/>
  </cols>
  <sheetData>
    <row r="1" spans="1:2" s="4" customFormat="1" ht="23.65" customHeight="1" x14ac:dyDescent="0.2">
      <c r="A1" s="66" t="s">
        <v>350</v>
      </c>
      <c r="B1" s="9"/>
    </row>
    <row r="2" spans="1:2" ht="20.100000000000001" customHeight="1" x14ac:dyDescent="0.2">
      <c r="A2" s="1"/>
    </row>
    <row r="3" spans="1:2" ht="20.100000000000001" customHeight="1" x14ac:dyDescent="0.2">
      <c r="A3" s="1"/>
    </row>
    <row r="4" spans="1:2" ht="20.100000000000001" customHeight="1" x14ac:dyDescent="0.2">
      <c r="A4" s="1"/>
    </row>
    <row r="5" spans="1:2" ht="20.100000000000001" customHeight="1" x14ac:dyDescent="0.2">
      <c r="A5" s="1"/>
    </row>
    <row r="6" spans="1:2" ht="20.100000000000001" customHeight="1" x14ac:dyDescent="0.2">
      <c r="A6" s="1"/>
    </row>
    <row r="7" spans="1:2" s="12" customFormat="1" ht="18.75" thickBot="1" x14ac:dyDescent="0.3">
      <c r="A7" s="11" t="s">
        <v>360</v>
      </c>
      <c r="B7" s="65">
        <v>2021</v>
      </c>
    </row>
    <row r="8" spans="1:2" s="12" customFormat="1" x14ac:dyDescent="0.25">
      <c r="A8" s="13" t="s">
        <v>228</v>
      </c>
      <c r="B8" s="14" t="s">
        <v>40</v>
      </c>
    </row>
    <row r="9" spans="1:2" ht="89.25" x14ac:dyDescent="0.2">
      <c r="A9" s="15" t="s">
        <v>227</v>
      </c>
      <c r="B9" s="67" t="s">
        <v>538</v>
      </c>
    </row>
    <row r="10" spans="1:2" ht="17.649999999999999" customHeight="1" x14ac:dyDescent="0.2">
      <c r="A10" s="3"/>
      <c r="B10" s="18"/>
    </row>
    <row r="11" spans="1:2" ht="17.649999999999999" customHeight="1" x14ac:dyDescent="0.2">
      <c r="A11" s="3"/>
      <c r="B11" s="18"/>
    </row>
    <row r="12" spans="1:2" s="12" customFormat="1" ht="18.75" thickBot="1" x14ac:dyDescent="0.3">
      <c r="A12" s="11" t="s">
        <v>383</v>
      </c>
      <c r="B12" s="65">
        <v>2021</v>
      </c>
    </row>
    <row r="13" spans="1:2" s="12" customFormat="1" x14ac:dyDescent="0.25">
      <c r="A13" s="13" t="s">
        <v>230</v>
      </c>
      <c r="B13" s="14" t="s">
        <v>40</v>
      </c>
    </row>
    <row r="14" spans="1:2" ht="33" customHeight="1" x14ac:dyDescent="0.2">
      <c r="A14" s="15" t="s">
        <v>229</v>
      </c>
      <c r="B14" s="101">
        <v>0</v>
      </c>
    </row>
    <row r="15" spans="1:2" ht="16.149999999999999" customHeight="1" x14ac:dyDescent="0.2">
      <c r="A15" s="3"/>
      <c r="B15" s="18"/>
    </row>
    <row r="16" spans="1:2" x14ac:dyDescent="0.2">
      <c r="A16" s="26" t="s">
        <v>231</v>
      </c>
      <c r="B16" s="25"/>
    </row>
    <row r="17" spans="1:2" x14ac:dyDescent="0.2">
      <c r="A17" s="25"/>
      <c r="B17" s="25"/>
    </row>
    <row r="18" spans="1:2" ht="17.649999999999999" customHeight="1" x14ac:dyDescent="0.2">
      <c r="A18" s="3"/>
      <c r="B18" s="18"/>
    </row>
    <row r="19" spans="1:2" s="12" customFormat="1" ht="18.75" thickBot="1" x14ac:dyDescent="0.3">
      <c r="A19" s="11" t="s">
        <v>384</v>
      </c>
      <c r="B19" s="65">
        <v>2021</v>
      </c>
    </row>
    <row r="20" spans="1:2" s="12" customFormat="1" x14ac:dyDescent="0.25">
      <c r="A20" s="13" t="s">
        <v>233</v>
      </c>
      <c r="B20" s="14" t="s">
        <v>40</v>
      </c>
    </row>
    <row r="21" spans="1:2" ht="178.5" x14ac:dyDescent="0.2">
      <c r="A21" s="15" t="s">
        <v>232</v>
      </c>
      <c r="B21" s="67" t="s">
        <v>542</v>
      </c>
    </row>
    <row r="22" spans="1:2" ht="15.6" customHeight="1" x14ac:dyDescent="0.2">
      <c r="A22" s="3"/>
      <c r="B22" s="18"/>
    </row>
    <row r="23" spans="1:2" x14ac:dyDescent="0.2">
      <c r="A23" s="26" t="s">
        <v>234</v>
      </c>
      <c r="B23" s="21"/>
    </row>
    <row r="24" spans="1:2" x14ac:dyDescent="0.2">
      <c r="A24" s="27" t="s">
        <v>235</v>
      </c>
      <c r="B24" s="21"/>
    </row>
    <row r="25" spans="1:2" x14ac:dyDescent="0.2">
      <c r="A25" s="27" t="s">
        <v>236</v>
      </c>
      <c r="B25" s="21"/>
    </row>
    <row r="26" spans="1:2" x14ac:dyDescent="0.2">
      <c r="A26" s="21"/>
      <c r="B26" s="21"/>
    </row>
    <row r="27" spans="1:2" ht="17.649999999999999" customHeight="1" x14ac:dyDescent="0.2">
      <c r="A27" s="3"/>
      <c r="B27" s="18"/>
    </row>
    <row r="28" spans="1:2" ht="17.649999999999999" customHeight="1" x14ac:dyDescent="0.2">
      <c r="A28" s="3"/>
      <c r="B28" s="18"/>
    </row>
    <row r="29" spans="1:2" s="12" customFormat="1" ht="18.75" thickBot="1" x14ac:dyDescent="0.3">
      <c r="A29" s="11" t="s">
        <v>385</v>
      </c>
      <c r="B29" s="65">
        <v>2021</v>
      </c>
    </row>
    <row r="30" spans="1:2" s="12" customFormat="1" x14ac:dyDescent="0.25">
      <c r="A30" s="13" t="s">
        <v>238</v>
      </c>
      <c r="B30" s="14" t="s">
        <v>40</v>
      </c>
    </row>
    <row r="31" spans="1:2" ht="191.25" x14ac:dyDescent="0.2">
      <c r="A31" s="15" t="s">
        <v>237</v>
      </c>
      <c r="B31" s="67" t="s">
        <v>541</v>
      </c>
    </row>
    <row r="32" spans="1:2" ht="17.649999999999999" customHeight="1" x14ac:dyDescent="0.2">
      <c r="A32" s="3"/>
      <c r="B32" s="18"/>
    </row>
    <row r="33" spans="1:2" ht="17.649999999999999" customHeight="1" x14ac:dyDescent="0.2">
      <c r="A33" s="3"/>
      <c r="B33" s="18"/>
    </row>
    <row r="34" spans="1:2" s="12" customFormat="1" ht="18.75" thickBot="1" x14ac:dyDescent="0.3">
      <c r="A34" s="11" t="s">
        <v>386</v>
      </c>
      <c r="B34" s="65">
        <v>2021</v>
      </c>
    </row>
    <row r="35" spans="1:2" s="12" customFormat="1" x14ac:dyDescent="0.25">
      <c r="A35" s="13" t="s">
        <v>240</v>
      </c>
      <c r="B35" s="14" t="s">
        <v>40</v>
      </c>
    </row>
    <row r="36" spans="1:2" ht="153" x14ac:dyDescent="0.2">
      <c r="A36" s="15" t="s">
        <v>239</v>
      </c>
      <c r="B36" s="67" t="s">
        <v>543</v>
      </c>
    </row>
    <row r="37" spans="1:2" ht="216.75" x14ac:dyDescent="0.2">
      <c r="A37" s="15" t="s">
        <v>241</v>
      </c>
      <c r="B37" s="67" t="s">
        <v>540</v>
      </c>
    </row>
    <row r="38" spans="1:2" ht="102" x14ac:dyDescent="0.2">
      <c r="A38" s="15" t="s">
        <v>242</v>
      </c>
      <c r="B38" s="67" t="s">
        <v>539</v>
      </c>
    </row>
  </sheetData>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899EB-6F3E-460E-A105-8F92DEDDC8C6}">
  <dimension ref="A1:B93"/>
  <sheetViews>
    <sheetView zoomScaleNormal="100" workbookViewId="0">
      <pane ySplit="1" topLeftCell="A81" activePane="bottomLeft" state="frozen"/>
      <selection activeCell="A18" sqref="A18"/>
      <selection pane="bottomLeft" activeCell="C96" sqref="C96"/>
    </sheetView>
  </sheetViews>
  <sheetFormatPr defaultColWidth="84" defaultRowHeight="12.75" x14ac:dyDescent="0.2"/>
  <cols>
    <col min="1" max="1" width="67.5703125" style="2" customWidth="1"/>
    <col min="2" max="2" width="71.7109375" style="7" customWidth="1"/>
    <col min="3" max="3" width="18.7109375" style="2" customWidth="1"/>
    <col min="4" max="4" width="15.28515625" style="2" customWidth="1"/>
    <col min="5" max="5" width="19.7109375" style="2" customWidth="1"/>
    <col min="6" max="16384" width="84" style="2"/>
  </cols>
  <sheetData>
    <row r="1" spans="1:2" s="4" customFormat="1" ht="23.65" customHeight="1" x14ac:dyDescent="0.2">
      <c r="A1" s="6" t="s">
        <v>351</v>
      </c>
      <c r="B1" s="9"/>
    </row>
    <row r="2" spans="1:2" ht="20.100000000000001" customHeight="1" x14ac:dyDescent="0.2">
      <c r="A2" s="1"/>
    </row>
    <row r="3" spans="1:2" ht="20.100000000000001" customHeight="1" x14ac:dyDescent="0.2">
      <c r="A3" s="1"/>
    </row>
    <row r="4" spans="1:2" ht="20.100000000000001" customHeight="1" x14ac:dyDescent="0.2">
      <c r="A4" s="1"/>
    </row>
    <row r="5" spans="1:2" ht="20.100000000000001" customHeight="1" x14ac:dyDescent="0.2">
      <c r="A5" s="1"/>
    </row>
    <row r="6" spans="1:2" ht="20.100000000000001" customHeight="1" x14ac:dyDescent="0.2">
      <c r="A6" s="1"/>
    </row>
    <row r="7" spans="1:2" ht="20.100000000000001" customHeight="1" x14ac:dyDescent="0.2">
      <c r="A7" s="1"/>
    </row>
    <row r="8" spans="1:2" s="12" customFormat="1" ht="18.75" thickBot="1" x14ac:dyDescent="0.3">
      <c r="A8" s="11" t="s">
        <v>361</v>
      </c>
      <c r="B8" s="65">
        <v>2021</v>
      </c>
    </row>
    <row r="9" spans="1:2" s="12" customFormat="1" x14ac:dyDescent="0.25">
      <c r="A9" s="13" t="s">
        <v>244</v>
      </c>
      <c r="B9" s="14" t="s">
        <v>40</v>
      </c>
    </row>
    <row r="10" spans="1:2" ht="33" customHeight="1" x14ac:dyDescent="0.2">
      <c r="A10" s="15" t="s">
        <v>243</v>
      </c>
      <c r="B10" s="67" t="s">
        <v>528</v>
      </c>
    </row>
    <row r="11" spans="1:2" ht="33" customHeight="1" x14ac:dyDescent="0.2">
      <c r="A11" s="15" t="s">
        <v>245</v>
      </c>
      <c r="B11" s="67" t="s">
        <v>416</v>
      </c>
    </row>
    <row r="12" spans="1:2" x14ac:dyDescent="0.2">
      <c r="A12" s="26"/>
      <c r="B12" s="21"/>
    </row>
    <row r="13" spans="1:2" x14ac:dyDescent="0.2">
      <c r="A13" s="21"/>
      <c r="B13" s="21"/>
    </row>
    <row r="14" spans="1:2" s="12" customFormat="1" ht="18.75" thickBot="1" x14ac:dyDescent="0.3">
      <c r="A14" s="11" t="s">
        <v>387</v>
      </c>
      <c r="B14" s="65">
        <v>2021</v>
      </c>
    </row>
    <row r="15" spans="1:2" s="12" customFormat="1" x14ac:dyDescent="0.25">
      <c r="A15" s="13" t="s">
        <v>247</v>
      </c>
      <c r="B15" s="14" t="s">
        <v>40</v>
      </c>
    </row>
    <row r="16" spans="1:2" ht="178.5" x14ac:dyDescent="0.2">
      <c r="A16" s="15" t="s">
        <v>246</v>
      </c>
      <c r="B16" s="67" t="s">
        <v>545</v>
      </c>
    </row>
    <row r="17" spans="1:2" ht="33" customHeight="1" x14ac:dyDescent="0.2">
      <c r="A17" s="15" t="s">
        <v>248</v>
      </c>
      <c r="B17" s="67" t="s">
        <v>562</v>
      </c>
    </row>
    <row r="18" spans="1:2" ht="14.65" customHeight="1" x14ac:dyDescent="0.2">
      <c r="A18" s="3"/>
      <c r="B18" s="18"/>
    </row>
    <row r="19" spans="1:2" x14ac:dyDescent="0.2">
      <c r="A19" s="26" t="s">
        <v>249</v>
      </c>
      <c r="B19" s="21"/>
    </row>
    <row r="20" spans="1:2" x14ac:dyDescent="0.2">
      <c r="A20" s="26" t="s">
        <v>250</v>
      </c>
      <c r="B20" s="21"/>
    </row>
    <row r="21" spans="1:2" x14ac:dyDescent="0.2">
      <c r="A21" s="27" t="s">
        <v>251</v>
      </c>
      <c r="B21" s="21"/>
    </row>
    <row r="22" spans="1:2" x14ac:dyDescent="0.2">
      <c r="A22" s="27" t="s">
        <v>252</v>
      </c>
      <c r="B22" s="21"/>
    </row>
    <row r="23" spans="1:2" x14ac:dyDescent="0.2">
      <c r="A23" s="27" t="s">
        <v>253</v>
      </c>
      <c r="B23" s="21"/>
    </row>
    <row r="24" spans="1:2" x14ac:dyDescent="0.2">
      <c r="A24" s="27" t="s">
        <v>254</v>
      </c>
      <c r="B24" s="21"/>
    </row>
    <row r="25" spans="1:2" x14ac:dyDescent="0.2">
      <c r="A25" s="21"/>
      <c r="B25" s="21"/>
    </row>
    <row r="26" spans="1:2" x14ac:dyDescent="0.2">
      <c r="A26" s="21"/>
      <c r="B26" s="21"/>
    </row>
    <row r="27" spans="1:2" s="12" customFormat="1" ht="18.75" thickBot="1" x14ac:dyDescent="0.3">
      <c r="A27" s="11" t="s">
        <v>388</v>
      </c>
      <c r="B27" s="65">
        <v>2021</v>
      </c>
    </row>
    <row r="28" spans="1:2" s="12" customFormat="1" x14ac:dyDescent="0.25">
      <c r="A28" s="13" t="s">
        <v>256</v>
      </c>
      <c r="B28" s="14" t="s">
        <v>40</v>
      </c>
    </row>
    <row r="29" spans="1:2" ht="33" customHeight="1" x14ac:dyDescent="0.2">
      <c r="A29" s="15" t="s">
        <v>255</v>
      </c>
      <c r="B29" s="67" t="s">
        <v>554</v>
      </c>
    </row>
    <row r="30" spans="1:2" x14ac:dyDescent="0.2">
      <c r="A30" s="26"/>
      <c r="B30" s="21"/>
    </row>
    <row r="31" spans="1:2" x14ac:dyDescent="0.2">
      <c r="A31" s="21"/>
      <c r="B31" s="21"/>
    </row>
    <row r="32" spans="1:2" s="12" customFormat="1" ht="18.75" thickBot="1" x14ac:dyDescent="0.3">
      <c r="A32" s="11" t="s">
        <v>389</v>
      </c>
      <c r="B32" s="65">
        <v>2021</v>
      </c>
    </row>
    <row r="33" spans="1:2" s="12" customFormat="1" x14ac:dyDescent="0.25">
      <c r="A33" s="13" t="s">
        <v>258</v>
      </c>
      <c r="B33" s="14" t="s">
        <v>40</v>
      </c>
    </row>
    <row r="34" spans="1:2" ht="38.25" x14ac:dyDescent="0.2">
      <c r="A34" s="15" t="s">
        <v>257</v>
      </c>
      <c r="B34" s="67" t="s">
        <v>565</v>
      </c>
    </row>
    <row r="35" spans="1:2" x14ac:dyDescent="0.2">
      <c r="A35" s="26"/>
      <c r="B35" s="21"/>
    </row>
    <row r="36" spans="1:2" x14ac:dyDescent="0.2">
      <c r="A36" s="21"/>
      <c r="B36" s="21"/>
    </row>
    <row r="37" spans="1:2" s="12" customFormat="1" ht="18.75" thickBot="1" x14ac:dyDescent="0.3">
      <c r="A37" s="11" t="s">
        <v>390</v>
      </c>
      <c r="B37" s="65">
        <v>2021</v>
      </c>
    </row>
    <row r="38" spans="1:2" s="12" customFormat="1" x14ac:dyDescent="0.25">
      <c r="A38" s="13" t="s">
        <v>260</v>
      </c>
      <c r="B38" s="14" t="s">
        <v>40</v>
      </c>
    </row>
    <row r="39" spans="1:2" ht="33" customHeight="1" x14ac:dyDescent="0.2">
      <c r="A39" s="15" t="s">
        <v>259</v>
      </c>
      <c r="B39" s="67" t="s">
        <v>563</v>
      </c>
    </row>
    <row r="40" spans="1:2" x14ac:dyDescent="0.2">
      <c r="A40" s="26"/>
      <c r="B40" s="21"/>
    </row>
    <row r="41" spans="1:2" x14ac:dyDescent="0.2">
      <c r="A41" s="21"/>
      <c r="B41" s="21"/>
    </row>
    <row r="42" spans="1:2" s="12" customFormat="1" ht="18.75" thickBot="1" x14ac:dyDescent="0.3">
      <c r="A42" s="11" t="s">
        <v>391</v>
      </c>
      <c r="B42" s="65">
        <v>2021</v>
      </c>
    </row>
    <row r="43" spans="1:2" s="12" customFormat="1" x14ac:dyDescent="0.25">
      <c r="A43" s="13" t="s">
        <v>262</v>
      </c>
      <c r="B43" s="14" t="s">
        <v>40</v>
      </c>
    </row>
    <row r="44" spans="1:2" ht="33" customHeight="1" x14ac:dyDescent="0.2">
      <c r="A44" s="15" t="s">
        <v>261</v>
      </c>
      <c r="B44" s="67" t="s">
        <v>546</v>
      </c>
    </row>
    <row r="45" spans="1:2" x14ac:dyDescent="0.2">
      <c r="A45" s="26"/>
      <c r="B45" s="21"/>
    </row>
    <row r="46" spans="1:2" x14ac:dyDescent="0.2">
      <c r="A46" s="21"/>
      <c r="B46" s="21"/>
    </row>
    <row r="47" spans="1:2" s="12" customFormat="1" ht="18.75" thickBot="1" x14ac:dyDescent="0.3">
      <c r="A47" s="11" t="s">
        <v>392</v>
      </c>
      <c r="B47" s="65">
        <v>2021</v>
      </c>
    </row>
    <row r="48" spans="1:2" s="12" customFormat="1" x14ac:dyDescent="0.25">
      <c r="A48" s="13" t="s">
        <v>264</v>
      </c>
      <c r="B48" s="14" t="s">
        <v>40</v>
      </c>
    </row>
    <row r="49" spans="1:2" ht="33" customHeight="1" x14ac:dyDescent="0.2">
      <c r="A49" s="15" t="s">
        <v>263</v>
      </c>
      <c r="B49" s="102">
        <v>44510</v>
      </c>
    </row>
    <row r="50" spans="1:2" x14ac:dyDescent="0.2">
      <c r="A50" s="26"/>
      <c r="B50" s="21"/>
    </row>
    <row r="51" spans="1:2" x14ac:dyDescent="0.2">
      <c r="A51" s="21"/>
      <c r="B51" s="21"/>
    </row>
    <row r="52" spans="1:2" s="12" customFormat="1" ht="18.75" thickBot="1" x14ac:dyDescent="0.3">
      <c r="A52" s="11" t="s">
        <v>393</v>
      </c>
      <c r="B52" s="65">
        <v>2021</v>
      </c>
    </row>
    <row r="53" spans="1:2" s="12" customFormat="1" x14ac:dyDescent="0.25">
      <c r="A53" s="13" t="s">
        <v>265</v>
      </c>
      <c r="B53" s="14" t="s">
        <v>40</v>
      </c>
    </row>
    <row r="54" spans="1:2" ht="33" customHeight="1" x14ac:dyDescent="0.2">
      <c r="A54" s="15" t="s">
        <v>265</v>
      </c>
      <c r="B54" s="67" t="s">
        <v>521</v>
      </c>
    </row>
    <row r="55" spans="1:2" x14ac:dyDescent="0.2">
      <c r="A55" s="26"/>
      <c r="B55" s="21"/>
    </row>
    <row r="56" spans="1:2" x14ac:dyDescent="0.2">
      <c r="A56" s="21"/>
      <c r="B56" s="21"/>
    </row>
    <row r="57" spans="1:2" s="12" customFormat="1" ht="18.75" thickBot="1" x14ac:dyDescent="0.3">
      <c r="A57" s="11" t="s">
        <v>394</v>
      </c>
      <c r="B57" s="65">
        <v>2021</v>
      </c>
    </row>
    <row r="58" spans="1:2" s="12" customFormat="1" x14ac:dyDescent="0.25">
      <c r="A58" s="13" t="s">
        <v>266</v>
      </c>
      <c r="B58" s="14" t="s">
        <v>40</v>
      </c>
    </row>
    <row r="59" spans="1:2" ht="33" customHeight="1" x14ac:dyDescent="0.2">
      <c r="A59" s="15" t="s">
        <v>266</v>
      </c>
      <c r="B59" s="103" t="s">
        <v>522</v>
      </c>
    </row>
    <row r="60" spans="1:2" x14ac:dyDescent="0.2">
      <c r="A60" s="26"/>
      <c r="B60" s="21"/>
    </row>
    <row r="61" spans="1:2" x14ac:dyDescent="0.2">
      <c r="A61" s="21"/>
      <c r="B61" s="21"/>
    </row>
    <row r="62" spans="1:2" s="12" customFormat="1" ht="18.75" thickBot="1" x14ac:dyDescent="0.3">
      <c r="A62" s="11" t="s">
        <v>395</v>
      </c>
      <c r="B62" s="65">
        <v>2021</v>
      </c>
    </row>
    <row r="63" spans="1:2" s="12" customFormat="1" x14ac:dyDescent="0.25">
      <c r="A63" s="13" t="s">
        <v>268</v>
      </c>
      <c r="B63" s="14" t="s">
        <v>40</v>
      </c>
    </row>
    <row r="64" spans="1:2" ht="33" customHeight="1" x14ac:dyDescent="0.2">
      <c r="A64" s="15" t="s">
        <v>267</v>
      </c>
      <c r="B64" s="67"/>
    </row>
    <row r="65" spans="1:2" ht="33" customHeight="1" x14ac:dyDescent="0.2">
      <c r="A65" s="15" t="s">
        <v>269</v>
      </c>
      <c r="B65" s="67" t="s">
        <v>563</v>
      </c>
    </row>
    <row r="66" spans="1:2" ht="33" customHeight="1" x14ac:dyDescent="0.2">
      <c r="A66" s="15" t="s">
        <v>270</v>
      </c>
      <c r="B66" s="67" t="s">
        <v>563</v>
      </c>
    </row>
    <row r="67" spans="1:2" x14ac:dyDescent="0.2">
      <c r="A67" s="26"/>
      <c r="B67" s="21"/>
    </row>
    <row r="68" spans="1:2" x14ac:dyDescent="0.2">
      <c r="A68" s="21"/>
      <c r="B68" s="21"/>
    </row>
    <row r="69" spans="1:2" s="12" customFormat="1" ht="18.75" thickBot="1" x14ac:dyDescent="0.3">
      <c r="A69" s="11" t="s">
        <v>396</v>
      </c>
      <c r="B69" s="65">
        <v>2021</v>
      </c>
    </row>
    <row r="70" spans="1:2" s="12" customFormat="1" x14ac:dyDescent="0.25">
      <c r="A70" s="13" t="s">
        <v>272</v>
      </c>
      <c r="B70" s="14" t="s">
        <v>40</v>
      </c>
    </row>
    <row r="71" spans="1:2" ht="33" customHeight="1" x14ac:dyDescent="0.2">
      <c r="A71" s="15" t="s">
        <v>271</v>
      </c>
      <c r="B71" s="67" t="s">
        <v>563</v>
      </c>
    </row>
    <row r="72" spans="1:2" ht="33" customHeight="1" x14ac:dyDescent="0.2">
      <c r="A72" s="15" t="s">
        <v>273</v>
      </c>
      <c r="B72" s="67"/>
    </row>
    <row r="73" spans="1:2" ht="33" customHeight="1" x14ac:dyDescent="0.2">
      <c r="A73" s="15" t="s">
        <v>274</v>
      </c>
      <c r="B73" s="67" t="s">
        <v>563</v>
      </c>
    </row>
    <row r="74" spans="1:2" ht="33" customHeight="1" x14ac:dyDescent="0.2">
      <c r="A74" s="15" t="s">
        <v>275</v>
      </c>
      <c r="B74" s="67" t="s">
        <v>563</v>
      </c>
    </row>
    <row r="75" spans="1:2" ht="33" customHeight="1" x14ac:dyDescent="0.2">
      <c r="A75" s="15" t="s">
        <v>276</v>
      </c>
      <c r="B75" s="67" t="s">
        <v>563</v>
      </c>
    </row>
    <row r="76" spans="1:2" ht="33" customHeight="1" x14ac:dyDescent="0.2">
      <c r="A76" s="15" t="s">
        <v>277</v>
      </c>
      <c r="B76" s="67" t="s">
        <v>563</v>
      </c>
    </row>
    <row r="77" spans="1:2" ht="18" customHeight="1" x14ac:dyDescent="0.2">
      <c r="A77" s="3"/>
      <c r="B77" s="18"/>
    </row>
    <row r="78" spans="1:2" x14ac:dyDescent="0.2">
      <c r="A78" s="26" t="s">
        <v>278</v>
      </c>
      <c r="B78" s="21"/>
    </row>
    <row r="79" spans="1:2" x14ac:dyDescent="0.2">
      <c r="A79" s="27" t="s">
        <v>279</v>
      </c>
      <c r="B79" s="21"/>
    </row>
    <row r="80" spans="1:2" x14ac:dyDescent="0.2">
      <c r="A80" s="27" t="s">
        <v>280</v>
      </c>
      <c r="B80" s="21"/>
    </row>
    <row r="81" spans="1:2" x14ac:dyDescent="0.2">
      <c r="A81" s="27" t="s">
        <v>281</v>
      </c>
      <c r="B81" s="21"/>
    </row>
    <row r="82" spans="1:2" x14ac:dyDescent="0.2">
      <c r="A82" s="27" t="s">
        <v>282</v>
      </c>
      <c r="B82" s="21"/>
    </row>
    <row r="83" spans="1:2" x14ac:dyDescent="0.2">
      <c r="A83" s="27" t="s">
        <v>283</v>
      </c>
      <c r="B83" s="21"/>
    </row>
    <row r="84" spans="1:2" x14ac:dyDescent="0.2">
      <c r="A84" s="26" t="s">
        <v>284</v>
      </c>
      <c r="B84" s="21"/>
    </row>
    <row r="85" spans="1:2" x14ac:dyDescent="0.2">
      <c r="A85" s="26"/>
      <c r="B85" s="21"/>
    </row>
    <row r="86" spans="1:2" x14ac:dyDescent="0.2">
      <c r="A86" s="21"/>
      <c r="B86" s="21"/>
    </row>
    <row r="87" spans="1:2" s="12" customFormat="1" ht="18.75" thickBot="1" x14ac:dyDescent="0.3">
      <c r="A87" s="11" t="s">
        <v>397</v>
      </c>
      <c r="B87" s="65">
        <v>2021</v>
      </c>
    </row>
    <row r="88" spans="1:2" s="12" customFormat="1" x14ac:dyDescent="0.25">
      <c r="A88" s="13" t="s">
        <v>286</v>
      </c>
      <c r="B88" s="14" t="s">
        <v>40</v>
      </c>
    </row>
    <row r="89" spans="1:2" ht="33" customHeight="1" x14ac:dyDescent="0.2">
      <c r="A89" s="15" t="s">
        <v>285</v>
      </c>
      <c r="B89" s="67" t="s">
        <v>563</v>
      </c>
    </row>
    <row r="90" spans="1:2" ht="33" customHeight="1" x14ac:dyDescent="0.2">
      <c r="A90" s="15" t="s">
        <v>287</v>
      </c>
      <c r="B90" s="67"/>
    </row>
    <row r="91" spans="1:2" ht="67.150000000000006" customHeight="1" x14ac:dyDescent="0.2">
      <c r="A91" s="15" t="s">
        <v>288</v>
      </c>
      <c r="B91" s="67" t="s">
        <v>563</v>
      </c>
    </row>
    <row r="92" spans="1:2" ht="33" customHeight="1" x14ac:dyDescent="0.2">
      <c r="A92" s="15" t="s">
        <v>289</v>
      </c>
      <c r="B92" s="67" t="s">
        <v>563</v>
      </c>
    </row>
    <row r="93" spans="1:2" ht="33" customHeight="1" x14ac:dyDescent="0.2">
      <c r="A93" s="15" t="s">
        <v>290</v>
      </c>
      <c r="B93" s="67" t="s">
        <v>563</v>
      </c>
    </row>
  </sheetData>
  <hyperlinks>
    <hyperlink ref="B59" r:id="rId1" xr:uid="{9EAB205F-E4C7-4794-B8FC-5BFA5328C0C9}"/>
  </hyperlinks>
  <pageMargins left="0.7" right="0.7" top="0.75" bottom="0.75" header="0.3" footer="0.3"/>
  <pageSetup orientation="portrait"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E1864-FE52-410E-9191-1CEFD6202003}">
  <dimension ref="A1:B82"/>
  <sheetViews>
    <sheetView tabSelected="1" zoomScaleNormal="100" workbookViewId="0">
      <pane ySplit="1" topLeftCell="A41" activePane="bottomLeft" state="frozen"/>
      <selection activeCell="A18" sqref="A18"/>
      <selection pane="bottomLeft" activeCell="C66" sqref="C66"/>
    </sheetView>
  </sheetViews>
  <sheetFormatPr defaultColWidth="84" defaultRowHeight="12.75" x14ac:dyDescent="0.2"/>
  <cols>
    <col min="1" max="1" width="67.5703125" style="2" customWidth="1"/>
    <col min="2" max="2" width="71.7109375" style="7" customWidth="1"/>
    <col min="3" max="3" width="33.7109375" style="2" customWidth="1"/>
    <col min="4" max="4" width="25" style="2" customWidth="1"/>
    <col min="5" max="5" width="28" style="2" customWidth="1"/>
    <col min="6" max="6" width="18.7109375" style="2" customWidth="1"/>
    <col min="7" max="7" width="15.28515625" style="2" customWidth="1"/>
    <col min="8" max="8" width="19.7109375" style="2" customWidth="1"/>
    <col min="9" max="16384" width="84" style="2"/>
  </cols>
  <sheetData>
    <row r="1" spans="1:2" s="4" customFormat="1" ht="23.65" customHeight="1" x14ac:dyDescent="0.2">
      <c r="A1" s="6" t="s">
        <v>352</v>
      </c>
      <c r="B1" s="9"/>
    </row>
    <row r="2" spans="1:2" ht="20.100000000000001" customHeight="1" x14ac:dyDescent="0.2">
      <c r="A2" s="1"/>
    </row>
    <row r="3" spans="1:2" ht="20.100000000000001" customHeight="1" x14ac:dyDescent="0.2">
      <c r="A3" s="1"/>
    </row>
    <row r="4" spans="1:2" ht="20.100000000000001" customHeight="1" x14ac:dyDescent="0.2">
      <c r="A4" s="1"/>
    </row>
    <row r="5" spans="1:2" ht="20.100000000000001" customHeight="1" x14ac:dyDescent="0.2">
      <c r="A5" s="1"/>
    </row>
    <row r="6" spans="1:2" s="12" customFormat="1" ht="18.75" thickBot="1" x14ac:dyDescent="0.3">
      <c r="A6" s="11" t="s">
        <v>353</v>
      </c>
      <c r="B6" s="65">
        <v>2021</v>
      </c>
    </row>
    <row r="7" spans="1:2" s="12" customFormat="1" x14ac:dyDescent="0.25">
      <c r="A7" s="13" t="s">
        <v>292</v>
      </c>
      <c r="B7" s="14" t="s">
        <v>40</v>
      </c>
    </row>
    <row r="8" spans="1:2" ht="15" customHeight="1" x14ac:dyDescent="0.2">
      <c r="A8" s="24" t="s">
        <v>291</v>
      </c>
      <c r="B8" s="104" t="s">
        <v>562</v>
      </c>
    </row>
    <row r="9" spans="1:2" ht="15" customHeight="1" x14ac:dyDescent="0.2">
      <c r="A9" s="24" t="s">
        <v>293</v>
      </c>
      <c r="B9" s="104" t="s">
        <v>562</v>
      </c>
    </row>
    <row r="10" spans="1:2" ht="15" customHeight="1" x14ac:dyDescent="0.2">
      <c r="A10" s="24" t="s">
        <v>294</v>
      </c>
      <c r="B10" s="104" t="s">
        <v>562</v>
      </c>
    </row>
    <row r="11" spans="1:2" ht="25.5" customHeight="1" x14ac:dyDescent="0.2">
      <c r="A11" s="24" t="s">
        <v>295</v>
      </c>
      <c r="B11" s="104" t="s">
        <v>562</v>
      </c>
    </row>
    <row r="12" spans="1:2" ht="15" customHeight="1" x14ac:dyDescent="0.2">
      <c r="A12" s="24" t="s">
        <v>296</v>
      </c>
      <c r="B12" s="104" t="s">
        <v>562</v>
      </c>
    </row>
    <row r="13" spans="1:2" ht="15" customHeight="1" x14ac:dyDescent="0.2">
      <c r="A13" s="24" t="s">
        <v>297</v>
      </c>
      <c r="B13" s="104" t="s">
        <v>562</v>
      </c>
    </row>
    <row r="14" spans="1:2" ht="26.65" customHeight="1" x14ac:dyDescent="0.2">
      <c r="A14" s="21"/>
      <c r="B14" s="21"/>
    </row>
    <row r="15" spans="1:2" s="12" customFormat="1" ht="18.75" thickBot="1" x14ac:dyDescent="0.3">
      <c r="A15" s="11" t="s">
        <v>354</v>
      </c>
      <c r="B15" s="65">
        <v>2021</v>
      </c>
    </row>
    <row r="16" spans="1:2" s="12" customFormat="1" x14ac:dyDescent="0.25">
      <c r="A16" s="13" t="s">
        <v>299</v>
      </c>
      <c r="B16" s="14" t="s">
        <v>40</v>
      </c>
    </row>
    <row r="17" spans="1:2" ht="15" customHeight="1" x14ac:dyDescent="0.2">
      <c r="A17" s="24" t="s">
        <v>298</v>
      </c>
      <c r="B17" s="104" t="s">
        <v>562</v>
      </c>
    </row>
    <row r="18" spans="1:2" ht="15" customHeight="1" x14ac:dyDescent="0.2">
      <c r="A18" s="24" t="s">
        <v>300</v>
      </c>
      <c r="B18" s="104" t="s">
        <v>562</v>
      </c>
    </row>
    <row r="19" spans="1:2" ht="25.5" customHeight="1" x14ac:dyDescent="0.2">
      <c r="A19" s="24" t="s">
        <v>301</v>
      </c>
      <c r="B19" s="104" t="s">
        <v>562</v>
      </c>
    </row>
    <row r="20" spans="1:2" ht="15" customHeight="1" x14ac:dyDescent="0.2">
      <c r="A20" s="24" t="s">
        <v>302</v>
      </c>
      <c r="B20" s="104" t="s">
        <v>562</v>
      </c>
    </row>
    <row r="21" spans="1:2" ht="15" customHeight="1" x14ac:dyDescent="0.2">
      <c r="A21" s="24" t="s">
        <v>303</v>
      </c>
      <c r="B21" s="104" t="s">
        <v>562</v>
      </c>
    </row>
    <row r="22" spans="1:2" ht="15" customHeight="1" x14ac:dyDescent="0.2">
      <c r="A22" s="24" t="s">
        <v>304</v>
      </c>
      <c r="B22" s="104" t="s">
        <v>562</v>
      </c>
    </row>
    <row r="23" spans="1:2" ht="15" customHeight="1" x14ac:dyDescent="0.2">
      <c r="A23" s="24" t="s">
        <v>305</v>
      </c>
      <c r="B23" s="104" t="s">
        <v>562</v>
      </c>
    </row>
    <row r="24" spans="1:2" ht="15" customHeight="1" x14ac:dyDescent="0.2">
      <c r="A24" s="24" t="s">
        <v>306</v>
      </c>
      <c r="B24" s="104" t="s">
        <v>562</v>
      </c>
    </row>
    <row r="25" spans="1:2" ht="15" customHeight="1" x14ac:dyDescent="0.2">
      <c r="A25" s="24" t="s">
        <v>307</v>
      </c>
      <c r="B25" s="104" t="s">
        <v>562</v>
      </c>
    </row>
    <row r="26" spans="1:2" ht="15" customHeight="1" x14ac:dyDescent="0.2">
      <c r="A26" s="24" t="s">
        <v>308</v>
      </c>
      <c r="B26" s="104" t="s">
        <v>562</v>
      </c>
    </row>
    <row r="27" spans="1:2" x14ac:dyDescent="0.2">
      <c r="A27" s="21"/>
      <c r="B27" s="21"/>
    </row>
    <row r="28" spans="1:2" x14ac:dyDescent="0.2">
      <c r="A28" s="26" t="s">
        <v>309</v>
      </c>
      <c r="B28" s="21"/>
    </row>
    <row r="29" spans="1:2" x14ac:dyDescent="0.2">
      <c r="A29" s="27" t="s">
        <v>310</v>
      </c>
      <c r="B29" s="21"/>
    </row>
    <row r="30" spans="1:2" x14ac:dyDescent="0.2">
      <c r="A30" s="27" t="s">
        <v>311</v>
      </c>
      <c r="B30" s="21"/>
    </row>
    <row r="31" spans="1:2" x14ac:dyDescent="0.2">
      <c r="A31" s="27" t="s">
        <v>312</v>
      </c>
      <c r="B31" s="21"/>
    </row>
    <row r="32" spans="1:2" x14ac:dyDescent="0.2">
      <c r="A32" s="27" t="s">
        <v>313</v>
      </c>
      <c r="B32" s="21"/>
    </row>
    <row r="33" spans="1:2" x14ac:dyDescent="0.2">
      <c r="A33" s="26" t="s">
        <v>314</v>
      </c>
      <c r="B33" s="21"/>
    </row>
    <row r="34" spans="1:2" x14ac:dyDescent="0.2">
      <c r="A34" s="27" t="s">
        <v>315</v>
      </c>
      <c r="B34" s="21"/>
    </row>
    <row r="35" spans="1:2" x14ac:dyDescent="0.2">
      <c r="A35" s="27" t="s">
        <v>316</v>
      </c>
      <c r="B35" s="21"/>
    </row>
    <row r="36" spans="1:2" x14ac:dyDescent="0.2">
      <c r="A36" s="27" t="s">
        <v>317</v>
      </c>
      <c r="B36" s="21"/>
    </row>
    <row r="37" spans="1:2" x14ac:dyDescent="0.2">
      <c r="A37" s="26" t="s">
        <v>318</v>
      </c>
      <c r="B37" s="21"/>
    </row>
    <row r="38" spans="1:2" x14ac:dyDescent="0.2">
      <c r="A38" s="27" t="s">
        <v>319</v>
      </c>
      <c r="B38" s="21"/>
    </row>
    <row r="39" spans="1:2" x14ac:dyDescent="0.2">
      <c r="A39" s="27" t="s">
        <v>320</v>
      </c>
      <c r="B39" s="21"/>
    </row>
    <row r="40" spans="1:2" x14ac:dyDescent="0.2">
      <c r="A40" s="27" t="s">
        <v>321</v>
      </c>
      <c r="B40" s="21"/>
    </row>
    <row r="41" spans="1:2" x14ac:dyDescent="0.2">
      <c r="A41" s="27" t="s">
        <v>322</v>
      </c>
      <c r="B41" s="21"/>
    </row>
    <row r="42" spans="1:2" x14ac:dyDescent="0.2">
      <c r="A42" s="27" t="s">
        <v>323</v>
      </c>
      <c r="B42" s="21"/>
    </row>
    <row r="43" spans="1:2" x14ac:dyDescent="0.2">
      <c r="A43" s="26" t="s">
        <v>324</v>
      </c>
      <c r="B43" s="21"/>
    </row>
    <row r="44" spans="1:2" x14ac:dyDescent="0.2">
      <c r="A44" s="27" t="s">
        <v>325</v>
      </c>
      <c r="B44" s="21"/>
    </row>
    <row r="45" spans="1:2" x14ac:dyDescent="0.2">
      <c r="A45" s="27" t="s">
        <v>326</v>
      </c>
      <c r="B45" s="21"/>
    </row>
    <row r="46" spans="1:2" x14ac:dyDescent="0.2">
      <c r="A46" s="26" t="s">
        <v>327</v>
      </c>
      <c r="B46" s="21"/>
    </row>
    <row r="47" spans="1:2" x14ac:dyDescent="0.2">
      <c r="A47" s="26" t="s">
        <v>328</v>
      </c>
      <c r="B47" s="21"/>
    </row>
    <row r="48" spans="1:2" x14ac:dyDescent="0.2">
      <c r="A48" s="27" t="s">
        <v>329</v>
      </c>
      <c r="B48" s="21"/>
    </row>
    <row r="49" spans="1:2" x14ac:dyDescent="0.2">
      <c r="A49" s="27" t="s">
        <v>330</v>
      </c>
      <c r="B49" s="21"/>
    </row>
    <row r="50" spans="1:2" x14ac:dyDescent="0.2">
      <c r="A50" s="27" t="s">
        <v>331</v>
      </c>
      <c r="B50" s="21"/>
    </row>
    <row r="51" spans="1:2" x14ac:dyDescent="0.2">
      <c r="A51" s="27" t="s">
        <v>332</v>
      </c>
      <c r="B51" s="21"/>
    </row>
    <row r="52" spans="1:2" x14ac:dyDescent="0.2">
      <c r="A52" s="27" t="s">
        <v>333</v>
      </c>
      <c r="B52" s="21"/>
    </row>
    <row r="53" spans="1:2" x14ac:dyDescent="0.2">
      <c r="A53" s="27" t="s">
        <v>334</v>
      </c>
      <c r="B53" s="21"/>
    </row>
    <row r="54" spans="1:2" x14ac:dyDescent="0.2">
      <c r="A54" s="27" t="s">
        <v>335</v>
      </c>
      <c r="B54" s="21"/>
    </row>
    <row r="55" spans="1:2" x14ac:dyDescent="0.2">
      <c r="A55" s="26" t="s">
        <v>336</v>
      </c>
      <c r="B55" s="21"/>
    </row>
    <row r="56" spans="1:2" x14ac:dyDescent="0.2">
      <c r="A56" s="27" t="s">
        <v>337</v>
      </c>
      <c r="B56" s="21"/>
    </row>
    <row r="57" spans="1:2" x14ac:dyDescent="0.2">
      <c r="A57" s="27" t="s">
        <v>338</v>
      </c>
      <c r="B57" s="21"/>
    </row>
    <row r="58" spans="1:2" x14ac:dyDescent="0.2">
      <c r="A58" s="27" t="s">
        <v>339</v>
      </c>
      <c r="B58" s="21"/>
    </row>
    <row r="59" spans="1:2" x14ac:dyDescent="0.2">
      <c r="A59" s="27" t="s">
        <v>340</v>
      </c>
      <c r="B59" s="21"/>
    </row>
    <row r="60" spans="1:2" x14ac:dyDescent="0.2">
      <c r="A60" s="27" t="s">
        <v>341</v>
      </c>
      <c r="B60" s="21"/>
    </row>
    <row r="61" spans="1:2" x14ac:dyDescent="0.2">
      <c r="A61" s="27" t="s">
        <v>342</v>
      </c>
      <c r="B61" s="21"/>
    </row>
    <row r="62" spans="1:2" x14ac:dyDescent="0.2">
      <c r="A62" s="25"/>
      <c r="B62" s="21"/>
    </row>
    <row r="63" spans="1:2" s="12" customFormat="1" ht="18.75" thickBot="1" x14ac:dyDescent="0.3">
      <c r="A63" s="11" t="s">
        <v>355</v>
      </c>
      <c r="B63" s="65">
        <v>2021</v>
      </c>
    </row>
    <row r="64" spans="1:2" s="12" customFormat="1" x14ac:dyDescent="0.25">
      <c r="A64" s="13" t="s">
        <v>344</v>
      </c>
      <c r="B64" s="14" t="s">
        <v>40</v>
      </c>
    </row>
    <row r="65" spans="1:2" ht="25.5" x14ac:dyDescent="0.2">
      <c r="A65" s="24" t="s">
        <v>343</v>
      </c>
      <c r="B65" s="104" t="s">
        <v>562</v>
      </c>
    </row>
    <row r="66" spans="1:2" ht="15" customHeight="1" x14ac:dyDescent="0.2">
      <c r="A66" s="24" t="s">
        <v>345</v>
      </c>
      <c r="B66" s="104" t="s">
        <v>562</v>
      </c>
    </row>
    <row r="67" spans="1:2" ht="15" customHeight="1" x14ac:dyDescent="0.2">
      <c r="A67" s="24" t="s">
        <v>346</v>
      </c>
      <c r="B67" s="104" t="s">
        <v>562</v>
      </c>
    </row>
    <row r="68" spans="1:2" ht="15" customHeight="1" x14ac:dyDescent="0.2">
      <c r="A68" s="24" t="s">
        <v>347</v>
      </c>
      <c r="B68" s="104" t="s">
        <v>562</v>
      </c>
    </row>
    <row r="69" spans="1:2" x14ac:dyDescent="0.2">
      <c r="A69" s="21"/>
      <c r="B69" s="21"/>
    </row>
    <row r="70" spans="1:2" x14ac:dyDescent="0.2">
      <c r="A70" s="21"/>
      <c r="B70" s="21"/>
    </row>
    <row r="71" spans="1:2" x14ac:dyDescent="0.2">
      <c r="A71" s="21"/>
      <c r="B71" s="21"/>
    </row>
    <row r="72" spans="1:2" x14ac:dyDescent="0.2">
      <c r="A72" s="21"/>
      <c r="B72" s="21"/>
    </row>
    <row r="73" spans="1:2" x14ac:dyDescent="0.2">
      <c r="A73" s="21"/>
      <c r="B73" s="21"/>
    </row>
    <row r="74" spans="1:2" x14ac:dyDescent="0.2">
      <c r="A74" s="21"/>
      <c r="B74" s="21"/>
    </row>
    <row r="75" spans="1:2" x14ac:dyDescent="0.2">
      <c r="A75" s="21"/>
      <c r="B75" s="21"/>
    </row>
    <row r="76" spans="1:2" x14ac:dyDescent="0.2">
      <c r="A76" s="21"/>
      <c r="B76" s="21"/>
    </row>
    <row r="77" spans="1:2" x14ac:dyDescent="0.2">
      <c r="A77" s="21"/>
      <c r="B77" s="21"/>
    </row>
    <row r="78" spans="1:2" x14ac:dyDescent="0.2">
      <c r="A78" s="21"/>
      <c r="B78" s="21"/>
    </row>
    <row r="79" spans="1:2" x14ac:dyDescent="0.2">
      <c r="A79" s="21"/>
      <c r="B79" s="21"/>
    </row>
    <row r="80" spans="1:2" x14ac:dyDescent="0.2">
      <c r="A80" s="21"/>
      <c r="B80" s="21"/>
    </row>
    <row r="81" spans="1:2" x14ac:dyDescent="0.2">
      <c r="A81" s="21"/>
      <c r="B81" s="21"/>
    </row>
    <row r="82" spans="1:2" x14ac:dyDescent="0.2">
      <c r="A82" s="21"/>
      <c r="B82" s="21"/>
    </row>
  </sheetData>
  <phoneticPr fontId="15" type="noConversion"/>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Tables &amp; Graphs</vt:lpstr>
      <vt:lpstr>GRI 102 Org Profile (1-13)</vt:lpstr>
      <vt:lpstr>GRI 102 Strategy (14-15)</vt:lpstr>
      <vt:lpstr>GRI 102 Ethics &amp; Integ (16-17)</vt:lpstr>
      <vt:lpstr>GRI 102 Governance (18-39)</vt:lpstr>
      <vt:lpstr>GRI 102 Stakeholders (40-44)</vt:lpstr>
      <vt:lpstr>GRI 102 Reporting (45-56)</vt:lpstr>
      <vt:lpstr>GRI 103 Management Approach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 St Germain</dc:creator>
  <cp:lastModifiedBy>Mark Stockton</cp:lastModifiedBy>
  <dcterms:created xsi:type="dcterms:W3CDTF">2021-03-10T21:12:35Z</dcterms:created>
  <dcterms:modified xsi:type="dcterms:W3CDTF">2022-12-16T22:52:20Z</dcterms:modified>
</cp:coreProperties>
</file>